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S-FS-03\dailyBackup\GL_Consulting\Clients and Projects\IK - Inlandskunden - National Clients\IK0339_Spojená škola sv. Františka Assiského\01_UCEBNE\Realizácia\VO\VO_Stavebné práce\"/>
    </mc:Choice>
  </mc:AlternateContent>
  <bookViews>
    <workbookView xWindow="0" yWindow="0" windowWidth="19200" windowHeight="6940" xr2:uid="{91C6B3A0-53AB-40AE-B1DD-477AEA4B770D}"/>
  </bookViews>
  <sheets>
    <sheet name="STAVEBNÉ PRÁCE" sheetId="1" r:id="rId1"/>
  </sheets>
  <definedNames>
    <definedName name="ghghjgh" localSheetId="0">#REF!</definedName>
    <definedName name="ghghjgh">#REF!</definedName>
    <definedName name="hjkz" localSheetId="0">#REF!</definedName>
    <definedName name="hjkz">#REF!</definedName>
    <definedName name="_xlnm.Print_Area" localSheetId="0">'STAVEBNÉ PRÁCE'!$A$1:$G$175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 l="1"/>
</calcChain>
</file>

<file path=xl/sharedStrings.xml><?xml version="1.0" encoding="utf-8"?>
<sst xmlns="http://schemas.openxmlformats.org/spreadsheetml/2006/main" count="348" uniqueCount="181">
  <si>
    <t>ks</t>
  </si>
  <si>
    <t>Revízna správa</t>
  </si>
  <si>
    <t>hod</t>
  </si>
  <si>
    <t>Úprava pre prechody káblov (sekanie,vrtanie)</t>
  </si>
  <si>
    <t>kpl.</t>
  </si>
  <si>
    <t>Odvoz sutiny a uskladnenie na skládke</t>
  </si>
  <si>
    <t>Upratovanie + odstránenie sute</t>
  </si>
  <si>
    <t>Dodávka + montáž + zapojenie svietidla lustrového -stropného 230 V</t>
  </si>
  <si>
    <t>Dodávka + montáž + zapojenie žiarivkových svietidiel</t>
  </si>
  <si>
    <t>Zapojenie a osadenie vypínačov č.6</t>
  </si>
  <si>
    <t>Zapojenie a osadenie vypínačov č.5</t>
  </si>
  <si>
    <t>Zapojenie a osadenie vypínačov č.1</t>
  </si>
  <si>
    <t>Montáž a zapojenie zásuvky 230 V</t>
  </si>
  <si>
    <t>m</t>
  </si>
  <si>
    <t>Osadenie káblov do drážok do hrúbky 3 až 5 x 6 mm</t>
  </si>
  <si>
    <t>Označenie prístrojov v RMS1</t>
  </si>
  <si>
    <t>Zapojenie prúdového chrániča</t>
  </si>
  <si>
    <t>Zapojenie podružného elektromera</t>
  </si>
  <si>
    <t>Zapojenie 3f ističa</t>
  </si>
  <si>
    <t>Zapojenie hlavného vypínača</t>
  </si>
  <si>
    <t>Montáž podružného elektromera</t>
  </si>
  <si>
    <t>Montáž prúdového chrániča(osadenie do rozvádzača)</t>
  </si>
  <si>
    <t>Montáž 3f ističa (osadenie do rozvádzača)</t>
  </si>
  <si>
    <t>Montáž hlavného vypínača(osadenie do rozvádzača)</t>
  </si>
  <si>
    <t>Montáž krabice prístrojovej pod omietku prázdnej</t>
  </si>
  <si>
    <t>Vrtanie dier pre vyp/zasuvky</t>
  </si>
  <si>
    <t>Drážkovanie pre kablové rozvody (tehla)</t>
  </si>
  <si>
    <t>Drážkovanie pre hlavný privod do RMS1(tehla)</t>
  </si>
  <si>
    <t>Zameranie /zasekanie/osadenie rozvadzača RMS1</t>
  </si>
  <si>
    <t>Vyznačenie trás vodičov/zasuviek/vypinačov</t>
  </si>
  <si>
    <t>Demontáž starej elektroinštalácie</t>
  </si>
  <si>
    <t>Elektroinštalácie</t>
  </si>
  <si>
    <t>t</t>
  </si>
  <si>
    <t>Zariaďovacie predmety, prípl.za presun nad vymedz. najväčšiu dopravnú vzdialenosť do 1000 m</t>
  </si>
  <si>
    <t>Presun hmôt pre zariaďovacie predmety v objektoch výšky nad 6 do 12 m</t>
  </si>
  <si>
    <t>Umývadlový sifón hranatý CUBITO 5/4" - 32 mm, chróm</t>
  </si>
  <si>
    <t>Montáž zápachovej uzávierky pre zariaďovacie predmety, umývadlová do D 50 (podomietková)</t>
  </si>
  <si>
    <t>Umývadlová stojanková páková batéria CUBITO, s click-clack odpadom, 226x136 mm, chróm, s nastavením teploty</t>
  </si>
  <si>
    <t>Montáž batérie umývadlovej a drezovej stojankovej s mechanickým ovládaním odpadového ventilu</t>
  </si>
  <si>
    <t>Malolitrážny elektrický tlakový ohrievač pod umývadlo EO 10 P, objem 10 l</t>
  </si>
  <si>
    <t>Montáž elektrického zásobníka malolitrážneho do 10 L</t>
  </si>
  <si>
    <t>Umývadlo keramické CUBITO PURE, 600x345x150 mm, biela</t>
  </si>
  <si>
    <t>Montáž umývadla na skrutky do muriva, bez výtokovej armatúry</t>
  </si>
  <si>
    <t>Ventil rohový RDL 80 1/2"</t>
  </si>
  <si>
    <t>pár</t>
  </si>
  <si>
    <t>Montáž armatúry závitovej s jedným závitom, nástenka pre batériu G 1/2</t>
  </si>
  <si>
    <t>Vodovod, prípl.za presun nad vymedz. najväčšiu dopravnú vzdialenosť do 1000m</t>
  </si>
  <si>
    <t>Presun hmôt pre vnútorný vodovod v objektoch výšky nad 6 do 12 m</t>
  </si>
  <si>
    <t>Prepláchnutie a dezinfekcia vodovodného potrubia do DN 80</t>
  </si>
  <si>
    <t>Tlaková skúška vodovodného potrubia závitového do DN 50</t>
  </si>
  <si>
    <t xml:space="preserve">Kontrolovateľný spätný ventil, 1/2", PN 16, mosadz "CR", disk plast </t>
  </si>
  <si>
    <t>Montáž spätného ventilu závitového G 1/2</t>
  </si>
  <si>
    <t xml:space="preserve">Poistný ventil, 1/2”x6 bar, </t>
  </si>
  <si>
    <t>Montáž poistného ventilu závitového pre vodu G 1/2</t>
  </si>
  <si>
    <t xml:space="preserve">Vypúšťací guľový kohút s páčkou, 1/2", Euro M, mosadz OT 58 </t>
  </si>
  <si>
    <t>Montáž guľového kohúta vypúšťacieho závitového G 1/2</t>
  </si>
  <si>
    <t>Guľový uzáver pre vodu PERFECTA, 1/2", FF páčka, niklovaná mosadz OT 58</t>
  </si>
  <si>
    <t>Montáž guľového kohúta závitového priameho pre vodu G 1/2</t>
  </si>
  <si>
    <t>Uzatvorenie alebo otvorenie vodovodného potrubia</t>
  </si>
  <si>
    <t>Vyvedenie a upevnenie výpustky DN 20</t>
  </si>
  <si>
    <t>Potrubie rúrka univerzálna RAUTITAN flex DN 20,0x2,8 v kotúčoch</t>
  </si>
  <si>
    <t>Oprava vodovodného potrubia z PE rúrok vsadenie odbočky do potrubia D 32</t>
  </si>
  <si>
    <t>Vnútorná kanalizácia, prípl.za presun nad vymedz. najväč. dopr. vzdial. do 1000m</t>
  </si>
  <si>
    <t>Presun hmôt pre vnútornú kanalizáciu v objektoch výšky nad 6 do 12 m</t>
  </si>
  <si>
    <t>Ostatné - skúška tesnosti kanalizácie v objektoch dymom do DN 300</t>
  </si>
  <si>
    <t xml:space="preserve">HT rúra hrdlová DN 50/1000 mm - PP systém pre rozvod vnútorného odpadu </t>
  </si>
  <si>
    <t>Montáž odpadového HT potrubia vodorovného DN 50</t>
  </si>
  <si>
    <t>Oprava odpadového potrubia novodurového vsadenie odbočky do potrubia D 110, D 114</t>
  </si>
  <si>
    <t>Izolácie tepelné, prípl.za presun nad vymedz. najväčšiu dopravnú vzdial. do 1000 m</t>
  </si>
  <si>
    <t>Presun hmôt pre izolácie tepelné v objektoch výšky nad 6 m do 12 m</t>
  </si>
  <si>
    <t xml:space="preserve">Tubolit DG 18 x 20 izolácia-trubica AZ FLEX </t>
  </si>
  <si>
    <t>Montáž trubíc z EPDM, hr.25-32,vnút.priemer do 38 mm</t>
  </si>
  <si>
    <t>Príplatok za zväčšený presun pre opravy a údržbu objektov vrátane vonkajších plášťov v odb. 801, 803, 811, 812, nad vymedzenú najväčšiu dopravnú vzdialenosť do 1000 m</t>
  </si>
  <si>
    <t>Presun hmôt pre opravy a údržbu objektov vrátane vonkajších plášťov výšky do 25 m</t>
  </si>
  <si>
    <t>Vnútrostavenisková doprava sutiny a vybúraných hmôt do 10 m</t>
  </si>
  <si>
    <t>Odvoz sutiny a vybúraných hmôt na skládku za každý ďalší 1 km</t>
  </si>
  <si>
    <t>Odvoz sutiny a vybúraných hmôt na skládku do 1 km</t>
  </si>
  <si>
    <t>Zvislá doprava sutiny po schodoch ručne do 3.5 m</t>
  </si>
  <si>
    <t>m2</t>
  </si>
  <si>
    <t>Otlčenie omietok stien vnútorných vápenných alebo vápennocementových v rozsahu do 5 %,  -0,00200t</t>
  </si>
  <si>
    <t>Vysekanie rýh v murive kamennom do hĺbky 70 mm a š. do 100 mm,  -0,01600t</t>
  </si>
  <si>
    <t>Čistenie budov zametaním v miestnostiach, chodbách, na schodišti a na povalách</t>
  </si>
  <si>
    <t>Očistenie po opravách vonkajších omietok škárovaných plôch</t>
  </si>
  <si>
    <t>Príplatok za každých ďalších 10 mm hrúbky opravy vnútorných vápenných omietok stien opravenej plochy do 5 %</t>
  </si>
  <si>
    <t>Oprava vnútorných vápenných omietok stien, opravovaná plocha do 5 %,hladká</t>
  </si>
  <si>
    <t>Vyrovnanie nerovného povrchu primurovaním hr.30-80 mm</t>
  </si>
  <si>
    <t>m3</t>
  </si>
  <si>
    <t>Zamurovanie otvoru s plochou nad 1 do 4m2 v murive nadzákladného tehlami na maltu vápennocementovú</t>
  </si>
  <si>
    <t>Zdravotechnika</t>
  </si>
  <si>
    <t xml:space="preserve">m2     </t>
  </si>
  <si>
    <t>Maľby z maliarskych zmesí Primalex, Farmal, ručne nanášané dvojnásobné základné na podklad jemnozrnný výšky do 3, 80 m (biela farba)</t>
  </si>
  <si>
    <t>Penetrovanie jednonásobné jemnozrnných podkladov výšky do 3, 80 m</t>
  </si>
  <si>
    <t xml:space="preserve">%      </t>
  </si>
  <si>
    <t>Presun hmôt pre obklady keramické v objektoch výšky od 6 do 12 m</t>
  </si>
  <si>
    <t>Obkladačky keramické s hladkým povrchom lica 300x300x6 mm</t>
  </si>
  <si>
    <t>Montáž obkladov vnútor. stien z obkladačiek kladených do malty veľ. 300x300 mm</t>
  </si>
  <si>
    <t>%</t>
  </si>
  <si>
    <t>Presun hmôt pre podlahy povlakové v objektoch výšky od 6 do 12 m</t>
  </si>
  <si>
    <t>Podlaha PVC homogénna, hr. 2 mm trieda záťaže 41</t>
  </si>
  <si>
    <t>Lepenie povlakových podláh z PVC homogénnych pásov</t>
  </si>
  <si>
    <t>D+M soklíkov ku povlakovej podlahe</t>
  </si>
  <si>
    <t>D+M Vytvorenie repliky pôvodných dverí drevených jednokrídlových, drev.krídlo kazetové, drevená zárubeň  s dodkovým obložením, 900/1970mm, s požiarnou odolnosťou EI 30/D3-C, vrátane nerezového kovania a zámku  - D2</t>
  </si>
  <si>
    <t xml:space="preserve">t      </t>
  </si>
  <si>
    <t>Presun hmôt pre budovy  (801, 803, 812), zvislá konštr. z tehál, tvárnic, z kovu výšky do 6 m</t>
  </si>
  <si>
    <t>Vyčistenie budov pri výške podlaží do 4m</t>
  </si>
  <si>
    <t>Lešenie ľahké pracovné pomocné, s výškou lešeňovej podlahy do 1,20 m</t>
  </si>
  <si>
    <t>Poplatok za skladovanie - betón, tehly, dlaždice (17 01 ), ostatné</t>
  </si>
  <si>
    <t>Uloženie sutiny na skládku s hrubým urovnaním bez zhutnenia</t>
  </si>
  <si>
    <t>Vnútrostavenisková doprava sutiny a vybúraných hmôt za každých ďalších 5 m</t>
  </si>
  <si>
    <t>Zvislá doprava sutiny a vybúraných hmôt za prvé podlažie nad alebo pod základným podlažím</t>
  </si>
  <si>
    <t>Vybúranie kovových dverových zárubní plochy do 2 m2,  -0,07600t   B1.4</t>
  </si>
  <si>
    <t>Vyvesenie alebo zavesenie drevených  krídiel  dverí, pre vykonanie stavebných  zmien, plochy do 2 m2  B1.4</t>
  </si>
  <si>
    <t>Odstránenie existujúcej sanity  B1.5</t>
  </si>
  <si>
    <t xml:space="preserve">Otlčenie omietok stropov vnútorných cementových v rozsahu do 100 %,  -0,06400t  B1.7                                                                </t>
  </si>
  <si>
    <t>Odsekanie a odobratie stien z obkladačiek vnútorných nad 2 m2,  -0,06800t  B1.6</t>
  </si>
  <si>
    <t>Demontáž podláh drevených, laminátových, parketových položených voľne alebo spoj click, vrátane líšt -0,0150t</t>
  </si>
  <si>
    <t>Búranie muriva priečok z plynosilikátu a siporexu hr. do 250mm,  -0,17500t  B1.2</t>
  </si>
  <si>
    <t>Búranie muriva priečok z plynosilikátu a siporexu hr. do 150mm,  -0,12500t  B1.3 (rezaním)</t>
  </si>
  <si>
    <t>Búranie muriva priečok z plynosilikátu a siporexu hr. do 150mm,  -0,12500t  B1.2</t>
  </si>
  <si>
    <t>Samonivelizačná podl. hmota CEMIX, na vnútorné použitie, ozn. 050, hr. 5 mm</t>
  </si>
  <si>
    <t>Dobetónovanie podlahy po vybúraní pôvodného muriva</t>
  </si>
  <si>
    <t>Vyspravenie existujúcich omietok na palachovom podklade</t>
  </si>
  <si>
    <t>Potiahnutie vnútorných stien, sklotextílnou mriežkou</t>
  </si>
  <si>
    <t>Vnutorná omietka stien vápennocementová BAUMIT Maxima, hr. 10 mm</t>
  </si>
  <si>
    <t>Príprava vnútorného podkladu stien BAUMIT, Univerzálny základ (Baumit UniPrimer)</t>
  </si>
  <si>
    <t>Priečky z tvárnic YTONG hr. 100 mm P2-480 hladkých, na MVC a lepidlo (100x250x500)</t>
  </si>
  <si>
    <t xml:space="preserve">m3     </t>
  </si>
  <si>
    <t>Murivo nosné (m3) z tvárnic YTONG hr. 300 mm P2-440 PDK, na MVC a lepidlo PORFIX (300x250x500)  - domurovanie pôvodných otvorov</t>
  </si>
  <si>
    <t>Stavebné úpravy priestorov pre jazykovú učebňu</t>
  </si>
  <si>
    <t>Maľby z maliarskych zmesí Primalex, Farmal, ručne nanášané dvojnásobné základné na podklad jemnozrnný výšky nad 3, 80 m (biela farba)</t>
  </si>
  <si>
    <t>Presun hmôt pre podlahy vlysové a parketové v objektoch výšky od 6 do 12 m</t>
  </si>
  <si>
    <t>Lišta parketová, vo farbe laminátovej podlahy</t>
  </si>
  <si>
    <t>Parozábrana - fólia  PE hrúbka 0,2 mm</t>
  </si>
  <si>
    <t>Podložka pod plávajúce podlahy biela hr. 2 mm MIRELON</t>
  </si>
  <si>
    <t xml:space="preserve">Drevené parkety   </t>
  </si>
  <si>
    <t>Zhotovenie drevenej parketovej podlahy s podložkou, parozábranou a s olištovaním</t>
  </si>
  <si>
    <t>Presun hmot pre konštrukcie stolárske v objektoch výšky od 6 do 12 m</t>
  </si>
  <si>
    <t>D+M Vytvorenie repliky pôvodných dverí, drevené dverné krídlo plné kazetové, drevená zárubeň, 1190/2510mm s požiarnou odolnosťou EI 30/D3-C, vrátane nerezového kovania a zámku - D1</t>
  </si>
  <si>
    <t>Presun hmôt pre budovy  (801, 803, 812), zvislá konštr. z tehál, tvárnic, z kovu výšky od 6 do 12 m</t>
  </si>
  <si>
    <t>Vybúranie drevených dverových zárubní plochy nad 2 m2, -0,06700t  B0.9</t>
  </si>
  <si>
    <t>Vybúranie kovových dverových zárubní plochy nad 2 m2,  -0,06300t  B0.5</t>
  </si>
  <si>
    <t>Vybúranie kovových dverových zárubní plochy do 2 m2,  -0,07600t  B0.5</t>
  </si>
  <si>
    <t>Vyvesenie alebo zavesenie drevených  krídiel  dverí, pre vykonanie stavebných  zmien, plochy nad 2 m2  B0.5</t>
  </si>
  <si>
    <t>Vyvesenie alebo zavesenie drevených  krídiel  dverí, pre vykonanie stavebných  zmien, plochy do 2 m2  B0.5, B0.9</t>
  </si>
  <si>
    <t>Odstránenie existujúcej sanity  B0.8</t>
  </si>
  <si>
    <t xml:space="preserve">Otlčenie omietok stien vnútorných cementových v rozsahu do 100 %,  -0,06100t  B0.7                                                        </t>
  </si>
  <si>
    <t xml:space="preserve">Otlčenie omietok stropov vnútorných cementových v rozsahu do 100 %,  -0,06400t  B0.7                                                                </t>
  </si>
  <si>
    <t>Očistenenie betónového poteru B0.3</t>
  </si>
  <si>
    <t>Demontáž soklíkov alebo líšt gumových alebo z PVC  B0.2</t>
  </si>
  <si>
    <t>Odstránenie povlakových podláh z nášľapnej plochy lepených bez podložky,  -0,00100t  B0.2</t>
  </si>
  <si>
    <t>Odsekanie a odobratie stien z obkladačiek vnútorných nad 2 m2,  -0,06800t  B0.6</t>
  </si>
  <si>
    <t>Búranie dlažieb, bez podklad. lôžka z xylolit., alebo keramických dlaždíc (vrátane soklíkov) hr. do 10 mm,  -0,02000t  B0.1</t>
  </si>
  <si>
    <t>Búranie muriva z plynosilikátu a siporexu hr. do 700mm  B0.4</t>
  </si>
  <si>
    <t>Potiahnutie vnútorných stropov, sklotextílnou mriežkou</t>
  </si>
  <si>
    <t>Vnutorná omietka stropov vápennocementová BAUMIT Maxima, hr. 10 mm</t>
  </si>
  <si>
    <t>Príprava vnútorného podkladu stropov BAUMIT, Univerzálny základ (Baumit UniPrimer)</t>
  </si>
  <si>
    <t>Vnutorná omietka stien vápennocementová BAUMIT Maxima, hr. 10 mm (ostenia)</t>
  </si>
  <si>
    <t>D+M Oceľové prvky I160, I180</t>
  </si>
  <si>
    <t>Lokalita: ZŠ Manasveta Olšovského v Malackách</t>
  </si>
  <si>
    <t>Stavebné úpravy  priestorov pre knižnicu</t>
  </si>
  <si>
    <t>STAVEBNO-TECHNICKÉ ÚPRAVY UČEBNÍ</t>
  </si>
  <si>
    <t>Výdavky celkovo bez DPH</t>
  </si>
  <si>
    <t xml:space="preserve">Jednotková cena </t>
  </si>
  <si>
    <t>Množstvo</t>
  </si>
  <si>
    <t>Merná jednotka</t>
  </si>
  <si>
    <t>Skupina výdavkov</t>
  </si>
  <si>
    <t>Názov výdavku</t>
  </si>
  <si>
    <t>P.č.</t>
  </si>
  <si>
    <t>2.2.2 Zlepšenie kľúčových kompetencií žiakov základných škôl</t>
  </si>
  <si>
    <t>Špecifický cieľ</t>
  </si>
  <si>
    <t>Prioritná os 2 -Ľahší prístup k efektívnym a kvalitnejším verejným službám</t>
  </si>
  <si>
    <t>Prioritná os</t>
  </si>
  <si>
    <t xml:space="preserve">Vybudovanie  knižnice  a jazykovej učebne v ZŠ Mansveta Olšovského v Malackách                                  </t>
  </si>
  <si>
    <t>Názov projektov</t>
  </si>
  <si>
    <t>Rímskokatolícka cirkev, Bratislavská arcidiecéza</t>
  </si>
  <si>
    <t>Názov žiadateľa</t>
  </si>
  <si>
    <t>SPOLU</t>
  </si>
  <si>
    <t>VÝKAZ VÝMER</t>
  </si>
  <si>
    <t>Názov uchádzača:</t>
  </si>
  <si>
    <t xml:space="preserve">Dátum: </t>
  </si>
  <si>
    <t xml:space="preserve">Podpis a pečiatka uchádzača: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</si>
</sst>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1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</font>
    <font>
      <i/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vertical="justify" wrapText="1"/>
    </xf>
    <xf numFmtId="4" fontId="1" fillId="0" borderId="1" xfId="0" applyNumberFormat="1" applyFont="1" applyFill="1" applyBorder="1" applyAlignment="1" applyProtection="1">
      <alignment vertical="justify" wrapText="1"/>
    </xf>
    <xf numFmtId="9" fontId="1" fillId="0" borderId="1" xfId="0" applyNumberFormat="1" applyFont="1" applyFill="1" applyBorder="1" applyAlignment="1" applyProtection="1">
      <alignment vertical="justify" wrapText="1"/>
      <protection locked="0"/>
    </xf>
    <xf numFmtId="164" fontId="1" fillId="0" borderId="1" xfId="0" applyNumberFormat="1" applyFont="1" applyFill="1" applyBorder="1" applyAlignment="1" applyProtection="1">
      <alignment vertical="justify" wrapText="1"/>
    </xf>
    <xf numFmtId="165" fontId="1" fillId="0" borderId="1" xfId="0" applyNumberFormat="1" applyFont="1" applyFill="1" applyBorder="1" applyAlignment="1" applyProtection="1">
      <alignment vertical="justify" wrapText="1"/>
    </xf>
    <xf numFmtId="164" fontId="1" fillId="0" borderId="2" xfId="0" applyNumberFormat="1" applyFont="1" applyFill="1" applyBorder="1" applyAlignment="1" applyProtection="1">
      <alignment vertical="justify" wrapText="1"/>
    </xf>
    <xf numFmtId="4" fontId="2" fillId="2" borderId="3" xfId="0" applyNumberFormat="1" applyFont="1" applyFill="1" applyBorder="1" applyAlignment="1" applyProtection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 applyProtection="1">
      <alignment horizontal="right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 applyProtection="1">
      <alignment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left" vertical="center" wrapText="1"/>
    </xf>
    <xf numFmtId="1" fontId="2" fillId="3" borderId="3" xfId="0" applyNumberFormat="1" applyFont="1" applyFill="1" applyBorder="1" applyAlignment="1">
      <alignment horizontal="left" vertical="center"/>
    </xf>
    <xf numFmtId="1" fontId="1" fillId="3" borderId="6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1" fontId="2" fillId="3" borderId="4" xfId="0" applyNumberFormat="1" applyFont="1" applyFill="1" applyBorder="1" applyAlignment="1">
      <alignment horizontal="left" vertical="center"/>
    </xf>
    <xf numFmtId="1" fontId="2" fillId="3" borderId="6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vertical="center" wrapText="1"/>
    </xf>
    <xf numFmtId="1" fontId="3" fillId="4" borderId="7" xfId="0" applyNumberFormat="1" applyFont="1" applyFill="1" applyBorder="1" applyAlignment="1"/>
    <xf numFmtId="1" fontId="3" fillId="4" borderId="5" xfId="0" applyNumberFormat="1" applyFont="1" applyFill="1" applyBorder="1" applyAlignment="1"/>
    <xf numFmtId="1" fontId="4" fillId="4" borderId="6" xfId="0" applyNumberFormat="1" applyFont="1" applyFill="1" applyBorder="1" applyAlignment="1"/>
    <xf numFmtId="0" fontId="0" fillId="0" borderId="0" xfId="0" applyFill="1"/>
    <xf numFmtId="9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4" fontId="3" fillId="5" borderId="8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/>
    </xf>
    <xf numFmtId="1" fontId="7" fillId="5" borderId="6" xfId="0" applyNumberFormat="1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7" fillId="5" borderId="9" xfId="0" applyNumberFormat="1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1" fontId="2" fillId="0" borderId="20" xfId="0" applyNumberFormat="1" applyFont="1" applyFill="1" applyBorder="1" applyAlignment="1">
      <alignment horizontal="left"/>
    </xf>
    <xf numFmtId="1" fontId="2" fillId="0" borderId="19" xfId="0" applyNumberFormat="1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left" wrapText="1"/>
    </xf>
    <xf numFmtId="1" fontId="5" fillId="0" borderId="7" xfId="0" applyNumberFormat="1" applyFont="1" applyFill="1" applyBorder="1" applyAlignment="1">
      <alignment horizontal="left" wrapText="1"/>
    </xf>
    <xf numFmtId="1" fontId="5" fillId="0" borderId="16" xfId="0" applyNumberFormat="1" applyFont="1" applyFill="1" applyBorder="1" applyAlignment="1">
      <alignment horizontal="left" wrapText="1"/>
    </xf>
    <xf numFmtId="1" fontId="3" fillId="2" borderId="5" xfId="0" applyNumberFormat="1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left"/>
    </xf>
    <xf numFmtId="1" fontId="3" fillId="4" borderId="5" xfId="0" applyNumberFormat="1" applyFont="1" applyFill="1" applyBorder="1" applyAlignment="1">
      <alignment horizontal="left" wrapText="1"/>
    </xf>
    <xf numFmtId="1" fontId="3" fillId="4" borderId="7" xfId="0" applyNumberFormat="1" applyFont="1" applyFill="1" applyBorder="1" applyAlignment="1">
      <alignment horizontal="left" wrapText="1"/>
    </xf>
    <xf numFmtId="1" fontId="7" fillId="5" borderId="15" xfId="0" applyNumberFormat="1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7A62-1E6D-490B-AF0D-F89DFC1FCEAC}">
  <dimension ref="A1:Q182"/>
  <sheetViews>
    <sheetView tabSelected="1" zoomScaleNormal="100" workbookViewId="0">
      <selection activeCell="B188" sqref="B188"/>
    </sheetView>
  </sheetViews>
  <sheetFormatPr defaultColWidth="0" defaultRowHeight="14.5"/>
  <cols>
    <col min="1" max="1" width="8.26953125" style="6" customWidth="1"/>
    <col min="2" max="2" width="27.1796875" style="6" customWidth="1"/>
    <col min="3" max="3" width="20.26953125" style="6" hidden="1" customWidth="1"/>
    <col min="4" max="4" width="8.81640625" style="5" bestFit="1" customWidth="1"/>
    <col min="5" max="5" width="12.7265625" style="2" customWidth="1"/>
    <col min="6" max="6" width="15.7265625" style="4" customWidth="1"/>
    <col min="7" max="7" width="28.54296875" style="4" customWidth="1"/>
    <col min="8" max="8" width="117.81640625" style="2" customWidth="1"/>
    <col min="9" max="9" width="12.7265625" style="3" customWidth="1"/>
    <col min="10" max="10" width="18.26953125" style="2" customWidth="1"/>
    <col min="11" max="11" width="6.453125" style="1" customWidth="1"/>
    <col min="12" max="12" width="9.1796875" customWidth="1"/>
    <col min="13" max="19" width="10.1796875" customWidth="1"/>
    <col min="20" max="252" width="9.1796875" customWidth="1"/>
    <col min="253" max="253" width="9.54296875" customWidth="1"/>
    <col min="254" max="256" width="11.54296875" customWidth="1"/>
    <col min="257" max="257" width="12.1796875" bestFit="1" customWidth="1"/>
    <col min="258" max="258" width="8.81640625" bestFit="1" customWidth="1"/>
    <col min="259" max="259" width="12.7265625" customWidth="1"/>
    <col min="260" max="261" width="17.81640625" customWidth="1"/>
    <col min="262" max="262" width="13.81640625" customWidth="1"/>
    <col min="263" max="263" width="12.7265625" customWidth="1"/>
    <col min="264" max="275" width="0" hidden="1" customWidth="1"/>
    <col min="509" max="509" width="9.54296875" customWidth="1"/>
    <col min="510" max="512" width="11.54296875" customWidth="1"/>
    <col min="513" max="513" width="12.1796875" bestFit="1" customWidth="1"/>
    <col min="514" max="514" width="8.81640625" bestFit="1" customWidth="1"/>
    <col min="515" max="515" width="12.7265625" customWidth="1"/>
    <col min="516" max="517" width="17.81640625" customWidth="1"/>
    <col min="518" max="518" width="13.81640625" customWidth="1"/>
    <col min="519" max="519" width="12.7265625" customWidth="1"/>
    <col min="520" max="531" width="0" hidden="1" customWidth="1"/>
    <col min="765" max="765" width="9.54296875" customWidth="1"/>
    <col min="766" max="768" width="11.54296875" customWidth="1"/>
    <col min="769" max="769" width="12.1796875" bestFit="1" customWidth="1"/>
    <col min="770" max="770" width="8.81640625" bestFit="1" customWidth="1"/>
    <col min="771" max="771" width="12.7265625" customWidth="1"/>
    <col min="772" max="773" width="17.81640625" customWidth="1"/>
    <col min="774" max="774" width="13.81640625" customWidth="1"/>
    <col min="775" max="775" width="12.7265625" customWidth="1"/>
    <col min="776" max="787" width="0" hidden="1" customWidth="1"/>
    <col min="1021" max="1021" width="9.54296875" customWidth="1"/>
    <col min="1022" max="1024" width="11.54296875" customWidth="1"/>
    <col min="1025" max="1025" width="12.1796875" bestFit="1" customWidth="1"/>
    <col min="1026" max="1026" width="8.81640625" bestFit="1" customWidth="1"/>
    <col min="1027" max="1027" width="12.7265625" customWidth="1"/>
    <col min="1028" max="1029" width="17.81640625" customWidth="1"/>
    <col min="1030" max="1030" width="13.81640625" customWidth="1"/>
    <col min="1031" max="1031" width="12.7265625" customWidth="1"/>
    <col min="1032" max="1043" width="0" hidden="1" customWidth="1"/>
    <col min="1277" max="1277" width="9.54296875" customWidth="1"/>
    <col min="1278" max="1280" width="11.54296875" customWidth="1"/>
    <col min="1281" max="1281" width="12.1796875" bestFit="1" customWidth="1"/>
    <col min="1282" max="1282" width="8.81640625" bestFit="1" customWidth="1"/>
    <col min="1283" max="1283" width="12.7265625" customWidth="1"/>
    <col min="1284" max="1285" width="17.81640625" customWidth="1"/>
    <col min="1286" max="1286" width="13.81640625" customWidth="1"/>
    <col min="1287" max="1287" width="12.7265625" customWidth="1"/>
    <col min="1288" max="1299" width="0" hidden="1" customWidth="1"/>
    <col min="1533" max="1533" width="9.54296875" customWidth="1"/>
    <col min="1534" max="1536" width="11.54296875" customWidth="1"/>
    <col min="1537" max="1537" width="12.1796875" bestFit="1" customWidth="1"/>
    <col min="1538" max="1538" width="8.81640625" bestFit="1" customWidth="1"/>
    <col min="1539" max="1539" width="12.7265625" customWidth="1"/>
    <col min="1540" max="1541" width="17.81640625" customWidth="1"/>
    <col min="1542" max="1542" width="13.81640625" customWidth="1"/>
    <col min="1543" max="1543" width="12.7265625" customWidth="1"/>
    <col min="1544" max="1555" width="0" hidden="1" customWidth="1"/>
    <col min="1789" max="1789" width="9.54296875" customWidth="1"/>
    <col min="1790" max="1792" width="11.54296875" customWidth="1"/>
    <col min="1793" max="1793" width="12.1796875" bestFit="1" customWidth="1"/>
    <col min="1794" max="1794" width="8.81640625" bestFit="1" customWidth="1"/>
    <col min="1795" max="1795" width="12.7265625" customWidth="1"/>
    <col min="1796" max="1797" width="17.81640625" customWidth="1"/>
    <col min="1798" max="1798" width="13.81640625" customWidth="1"/>
    <col min="1799" max="1799" width="12.7265625" customWidth="1"/>
    <col min="1800" max="1811" width="0" hidden="1" customWidth="1"/>
    <col min="2045" max="2045" width="9.54296875" customWidth="1"/>
    <col min="2046" max="2048" width="11.54296875" customWidth="1"/>
    <col min="2049" max="2049" width="12.1796875" bestFit="1" customWidth="1"/>
    <col min="2050" max="2050" width="8.81640625" bestFit="1" customWidth="1"/>
    <col min="2051" max="2051" width="12.7265625" customWidth="1"/>
    <col min="2052" max="2053" width="17.81640625" customWidth="1"/>
    <col min="2054" max="2054" width="13.81640625" customWidth="1"/>
    <col min="2055" max="2055" width="12.7265625" customWidth="1"/>
    <col min="2056" max="2067" width="0" hidden="1" customWidth="1"/>
    <col min="2301" max="2301" width="9.54296875" customWidth="1"/>
    <col min="2302" max="2304" width="11.54296875" customWidth="1"/>
    <col min="2305" max="2305" width="12.1796875" bestFit="1" customWidth="1"/>
    <col min="2306" max="2306" width="8.81640625" bestFit="1" customWidth="1"/>
    <col min="2307" max="2307" width="12.7265625" customWidth="1"/>
    <col min="2308" max="2309" width="17.81640625" customWidth="1"/>
    <col min="2310" max="2310" width="13.81640625" customWidth="1"/>
    <col min="2311" max="2311" width="12.7265625" customWidth="1"/>
    <col min="2312" max="2323" width="0" hidden="1" customWidth="1"/>
    <col min="2557" max="2557" width="9.54296875" customWidth="1"/>
    <col min="2558" max="2560" width="11.54296875" customWidth="1"/>
    <col min="2561" max="2561" width="12.1796875" bestFit="1" customWidth="1"/>
    <col min="2562" max="2562" width="8.81640625" bestFit="1" customWidth="1"/>
    <col min="2563" max="2563" width="12.7265625" customWidth="1"/>
    <col min="2564" max="2565" width="17.81640625" customWidth="1"/>
    <col min="2566" max="2566" width="13.81640625" customWidth="1"/>
    <col min="2567" max="2567" width="12.7265625" customWidth="1"/>
    <col min="2568" max="2579" width="0" hidden="1" customWidth="1"/>
    <col min="2813" max="2813" width="9.54296875" customWidth="1"/>
    <col min="2814" max="2816" width="11.54296875" customWidth="1"/>
    <col min="2817" max="2817" width="12.1796875" bestFit="1" customWidth="1"/>
    <col min="2818" max="2818" width="8.81640625" bestFit="1" customWidth="1"/>
    <col min="2819" max="2819" width="12.7265625" customWidth="1"/>
    <col min="2820" max="2821" width="17.81640625" customWidth="1"/>
    <col min="2822" max="2822" width="13.81640625" customWidth="1"/>
    <col min="2823" max="2823" width="12.7265625" customWidth="1"/>
    <col min="2824" max="2835" width="0" hidden="1" customWidth="1"/>
    <col min="3069" max="3069" width="9.54296875" customWidth="1"/>
    <col min="3070" max="3072" width="11.54296875" customWidth="1"/>
    <col min="3073" max="3073" width="12.1796875" bestFit="1" customWidth="1"/>
    <col min="3074" max="3074" width="8.81640625" bestFit="1" customWidth="1"/>
    <col min="3075" max="3075" width="12.7265625" customWidth="1"/>
    <col min="3076" max="3077" width="17.81640625" customWidth="1"/>
    <col min="3078" max="3078" width="13.81640625" customWidth="1"/>
    <col min="3079" max="3079" width="12.7265625" customWidth="1"/>
    <col min="3080" max="3091" width="0" hidden="1" customWidth="1"/>
    <col min="3325" max="3325" width="9.54296875" customWidth="1"/>
    <col min="3326" max="3328" width="11.54296875" customWidth="1"/>
    <col min="3329" max="3329" width="12.1796875" bestFit="1" customWidth="1"/>
    <col min="3330" max="3330" width="8.81640625" bestFit="1" customWidth="1"/>
    <col min="3331" max="3331" width="12.7265625" customWidth="1"/>
    <col min="3332" max="3333" width="17.81640625" customWidth="1"/>
    <col min="3334" max="3334" width="13.81640625" customWidth="1"/>
    <col min="3335" max="3335" width="12.7265625" customWidth="1"/>
    <col min="3336" max="3347" width="0" hidden="1" customWidth="1"/>
    <col min="3581" max="3581" width="9.54296875" customWidth="1"/>
    <col min="3582" max="3584" width="11.54296875" customWidth="1"/>
    <col min="3585" max="3585" width="12.1796875" bestFit="1" customWidth="1"/>
    <col min="3586" max="3586" width="8.81640625" bestFit="1" customWidth="1"/>
    <col min="3587" max="3587" width="12.7265625" customWidth="1"/>
    <col min="3588" max="3589" width="17.81640625" customWidth="1"/>
    <col min="3590" max="3590" width="13.81640625" customWidth="1"/>
    <col min="3591" max="3591" width="12.7265625" customWidth="1"/>
    <col min="3592" max="3603" width="0" hidden="1" customWidth="1"/>
    <col min="3837" max="3837" width="9.54296875" customWidth="1"/>
    <col min="3838" max="3840" width="11.54296875" customWidth="1"/>
    <col min="3841" max="3841" width="12.1796875" bestFit="1" customWidth="1"/>
    <col min="3842" max="3842" width="8.81640625" bestFit="1" customWidth="1"/>
    <col min="3843" max="3843" width="12.7265625" customWidth="1"/>
    <col min="3844" max="3845" width="17.81640625" customWidth="1"/>
    <col min="3846" max="3846" width="13.81640625" customWidth="1"/>
    <col min="3847" max="3847" width="12.7265625" customWidth="1"/>
    <col min="3848" max="3859" width="0" hidden="1" customWidth="1"/>
    <col min="4093" max="4093" width="9.54296875" customWidth="1"/>
    <col min="4094" max="4096" width="11.54296875" customWidth="1"/>
    <col min="4097" max="4097" width="12.1796875" bestFit="1" customWidth="1"/>
    <col min="4098" max="4098" width="8.81640625" bestFit="1" customWidth="1"/>
    <col min="4099" max="4099" width="12.7265625" customWidth="1"/>
    <col min="4100" max="4101" width="17.81640625" customWidth="1"/>
    <col min="4102" max="4102" width="13.81640625" customWidth="1"/>
    <col min="4103" max="4103" width="12.7265625" customWidth="1"/>
    <col min="4104" max="4115" width="0" hidden="1" customWidth="1"/>
    <col min="4349" max="4349" width="9.54296875" customWidth="1"/>
    <col min="4350" max="4352" width="11.54296875" customWidth="1"/>
    <col min="4353" max="4353" width="12.1796875" bestFit="1" customWidth="1"/>
    <col min="4354" max="4354" width="8.81640625" bestFit="1" customWidth="1"/>
    <col min="4355" max="4355" width="12.7265625" customWidth="1"/>
    <col min="4356" max="4357" width="17.81640625" customWidth="1"/>
    <col min="4358" max="4358" width="13.81640625" customWidth="1"/>
    <col min="4359" max="4359" width="12.7265625" customWidth="1"/>
    <col min="4360" max="4371" width="0" hidden="1" customWidth="1"/>
    <col min="4605" max="4605" width="9.54296875" customWidth="1"/>
    <col min="4606" max="4608" width="11.54296875" customWidth="1"/>
    <col min="4609" max="4609" width="12.1796875" bestFit="1" customWidth="1"/>
    <col min="4610" max="4610" width="8.81640625" bestFit="1" customWidth="1"/>
    <col min="4611" max="4611" width="12.7265625" customWidth="1"/>
    <col min="4612" max="4613" width="17.81640625" customWidth="1"/>
    <col min="4614" max="4614" width="13.81640625" customWidth="1"/>
    <col min="4615" max="4615" width="12.7265625" customWidth="1"/>
    <col min="4616" max="4627" width="0" hidden="1" customWidth="1"/>
    <col min="4861" max="4861" width="9.54296875" customWidth="1"/>
    <col min="4862" max="4864" width="11.54296875" customWidth="1"/>
    <col min="4865" max="4865" width="12.1796875" bestFit="1" customWidth="1"/>
    <col min="4866" max="4866" width="8.81640625" bestFit="1" customWidth="1"/>
    <col min="4867" max="4867" width="12.7265625" customWidth="1"/>
    <col min="4868" max="4869" width="17.81640625" customWidth="1"/>
    <col min="4870" max="4870" width="13.81640625" customWidth="1"/>
    <col min="4871" max="4871" width="12.7265625" customWidth="1"/>
    <col min="4872" max="4883" width="0" hidden="1" customWidth="1"/>
    <col min="5117" max="5117" width="9.54296875" customWidth="1"/>
    <col min="5118" max="5120" width="11.54296875" customWidth="1"/>
    <col min="5121" max="5121" width="12.1796875" bestFit="1" customWidth="1"/>
    <col min="5122" max="5122" width="8.81640625" bestFit="1" customWidth="1"/>
    <col min="5123" max="5123" width="12.7265625" customWidth="1"/>
    <col min="5124" max="5125" width="17.81640625" customWidth="1"/>
    <col min="5126" max="5126" width="13.81640625" customWidth="1"/>
    <col min="5127" max="5127" width="12.7265625" customWidth="1"/>
    <col min="5128" max="5139" width="0" hidden="1" customWidth="1"/>
    <col min="5373" max="5373" width="9.54296875" customWidth="1"/>
    <col min="5374" max="5376" width="11.54296875" customWidth="1"/>
    <col min="5377" max="5377" width="12.1796875" bestFit="1" customWidth="1"/>
    <col min="5378" max="5378" width="8.81640625" bestFit="1" customWidth="1"/>
    <col min="5379" max="5379" width="12.7265625" customWidth="1"/>
    <col min="5380" max="5381" width="17.81640625" customWidth="1"/>
    <col min="5382" max="5382" width="13.81640625" customWidth="1"/>
    <col min="5383" max="5383" width="12.7265625" customWidth="1"/>
    <col min="5384" max="5395" width="0" hidden="1" customWidth="1"/>
    <col min="5629" max="5629" width="9.54296875" customWidth="1"/>
    <col min="5630" max="5632" width="11.54296875" customWidth="1"/>
    <col min="5633" max="5633" width="12.1796875" bestFit="1" customWidth="1"/>
    <col min="5634" max="5634" width="8.81640625" bestFit="1" customWidth="1"/>
    <col min="5635" max="5635" width="12.7265625" customWidth="1"/>
    <col min="5636" max="5637" width="17.81640625" customWidth="1"/>
    <col min="5638" max="5638" width="13.81640625" customWidth="1"/>
    <col min="5639" max="5639" width="12.7265625" customWidth="1"/>
    <col min="5640" max="5651" width="0" hidden="1" customWidth="1"/>
    <col min="5885" max="5885" width="9.54296875" customWidth="1"/>
    <col min="5886" max="5888" width="11.54296875" customWidth="1"/>
    <col min="5889" max="5889" width="12.1796875" bestFit="1" customWidth="1"/>
    <col min="5890" max="5890" width="8.81640625" bestFit="1" customWidth="1"/>
    <col min="5891" max="5891" width="12.7265625" customWidth="1"/>
    <col min="5892" max="5893" width="17.81640625" customWidth="1"/>
    <col min="5894" max="5894" width="13.81640625" customWidth="1"/>
    <col min="5895" max="5895" width="12.7265625" customWidth="1"/>
    <col min="5896" max="5907" width="0" hidden="1" customWidth="1"/>
    <col min="6141" max="6141" width="9.54296875" customWidth="1"/>
    <col min="6142" max="6144" width="11.54296875" customWidth="1"/>
    <col min="6145" max="6145" width="12.1796875" bestFit="1" customWidth="1"/>
    <col min="6146" max="6146" width="8.81640625" bestFit="1" customWidth="1"/>
    <col min="6147" max="6147" width="12.7265625" customWidth="1"/>
    <col min="6148" max="6149" width="17.81640625" customWidth="1"/>
    <col min="6150" max="6150" width="13.81640625" customWidth="1"/>
    <col min="6151" max="6151" width="12.7265625" customWidth="1"/>
    <col min="6152" max="6163" width="0" hidden="1" customWidth="1"/>
    <col min="6397" max="6397" width="9.54296875" customWidth="1"/>
    <col min="6398" max="6400" width="11.54296875" customWidth="1"/>
    <col min="6401" max="6401" width="12.1796875" bestFit="1" customWidth="1"/>
    <col min="6402" max="6402" width="8.81640625" bestFit="1" customWidth="1"/>
    <col min="6403" max="6403" width="12.7265625" customWidth="1"/>
    <col min="6404" max="6405" width="17.81640625" customWidth="1"/>
    <col min="6406" max="6406" width="13.81640625" customWidth="1"/>
    <col min="6407" max="6407" width="12.7265625" customWidth="1"/>
    <col min="6408" max="6419" width="0" hidden="1" customWidth="1"/>
    <col min="6653" max="6653" width="9.54296875" customWidth="1"/>
    <col min="6654" max="6656" width="11.54296875" customWidth="1"/>
    <col min="6657" max="6657" width="12.1796875" bestFit="1" customWidth="1"/>
    <col min="6658" max="6658" width="8.81640625" bestFit="1" customWidth="1"/>
    <col min="6659" max="6659" width="12.7265625" customWidth="1"/>
    <col min="6660" max="6661" width="17.81640625" customWidth="1"/>
    <col min="6662" max="6662" width="13.81640625" customWidth="1"/>
    <col min="6663" max="6663" width="12.7265625" customWidth="1"/>
    <col min="6664" max="6675" width="0" hidden="1" customWidth="1"/>
    <col min="6909" max="6909" width="9.54296875" customWidth="1"/>
    <col min="6910" max="6912" width="11.54296875" customWidth="1"/>
    <col min="6913" max="6913" width="12.1796875" bestFit="1" customWidth="1"/>
    <col min="6914" max="6914" width="8.81640625" bestFit="1" customWidth="1"/>
    <col min="6915" max="6915" width="12.7265625" customWidth="1"/>
    <col min="6916" max="6917" width="17.81640625" customWidth="1"/>
    <col min="6918" max="6918" width="13.81640625" customWidth="1"/>
    <col min="6919" max="6919" width="12.7265625" customWidth="1"/>
    <col min="6920" max="6931" width="0" hidden="1" customWidth="1"/>
    <col min="7165" max="7165" width="9.54296875" customWidth="1"/>
    <col min="7166" max="7168" width="11.54296875" customWidth="1"/>
    <col min="7169" max="7169" width="12.1796875" bestFit="1" customWidth="1"/>
    <col min="7170" max="7170" width="8.81640625" bestFit="1" customWidth="1"/>
    <col min="7171" max="7171" width="12.7265625" customWidth="1"/>
    <col min="7172" max="7173" width="17.81640625" customWidth="1"/>
    <col min="7174" max="7174" width="13.81640625" customWidth="1"/>
    <col min="7175" max="7175" width="12.7265625" customWidth="1"/>
    <col min="7176" max="7187" width="0" hidden="1" customWidth="1"/>
    <col min="7421" max="7421" width="9.54296875" customWidth="1"/>
    <col min="7422" max="7424" width="11.54296875" customWidth="1"/>
    <col min="7425" max="7425" width="12.1796875" bestFit="1" customWidth="1"/>
    <col min="7426" max="7426" width="8.81640625" bestFit="1" customWidth="1"/>
    <col min="7427" max="7427" width="12.7265625" customWidth="1"/>
    <col min="7428" max="7429" width="17.81640625" customWidth="1"/>
    <col min="7430" max="7430" width="13.81640625" customWidth="1"/>
    <col min="7431" max="7431" width="12.7265625" customWidth="1"/>
    <col min="7432" max="7443" width="0" hidden="1" customWidth="1"/>
    <col min="7677" max="7677" width="9.54296875" customWidth="1"/>
    <col min="7678" max="7680" width="11.54296875" customWidth="1"/>
    <col min="7681" max="7681" width="12.1796875" bestFit="1" customWidth="1"/>
    <col min="7682" max="7682" width="8.81640625" bestFit="1" customWidth="1"/>
    <col min="7683" max="7683" width="12.7265625" customWidth="1"/>
    <col min="7684" max="7685" width="17.81640625" customWidth="1"/>
    <col min="7686" max="7686" width="13.81640625" customWidth="1"/>
    <col min="7687" max="7687" width="12.7265625" customWidth="1"/>
    <col min="7688" max="7699" width="0" hidden="1" customWidth="1"/>
    <col min="7933" max="7933" width="9.54296875" customWidth="1"/>
    <col min="7934" max="7936" width="11.54296875" customWidth="1"/>
    <col min="7937" max="7937" width="12.1796875" bestFit="1" customWidth="1"/>
    <col min="7938" max="7938" width="8.81640625" bestFit="1" customWidth="1"/>
    <col min="7939" max="7939" width="12.7265625" customWidth="1"/>
    <col min="7940" max="7941" width="17.81640625" customWidth="1"/>
    <col min="7942" max="7942" width="13.81640625" customWidth="1"/>
    <col min="7943" max="7943" width="12.7265625" customWidth="1"/>
    <col min="7944" max="7955" width="0" hidden="1" customWidth="1"/>
    <col min="8189" max="8189" width="9.54296875" customWidth="1"/>
    <col min="8190" max="8192" width="11.54296875" customWidth="1"/>
    <col min="8193" max="8193" width="12.1796875" bestFit="1" customWidth="1"/>
    <col min="8194" max="8194" width="8.81640625" bestFit="1" customWidth="1"/>
    <col min="8195" max="8195" width="12.7265625" customWidth="1"/>
    <col min="8196" max="8197" width="17.81640625" customWidth="1"/>
    <col min="8198" max="8198" width="13.81640625" customWidth="1"/>
    <col min="8199" max="8199" width="12.7265625" customWidth="1"/>
    <col min="8200" max="8211" width="0" hidden="1" customWidth="1"/>
    <col min="8445" max="8445" width="9.54296875" customWidth="1"/>
    <col min="8446" max="8448" width="11.54296875" customWidth="1"/>
    <col min="8449" max="8449" width="12.1796875" bestFit="1" customWidth="1"/>
    <col min="8450" max="8450" width="8.81640625" bestFit="1" customWidth="1"/>
    <col min="8451" max="8451" width="12.7265625" customWidth="1"/>
    <col min="8452" max="8453" width="17.81640625" customWidth="1"/>
    <col min="8454" max="8454" width="13.81640625" customWidth="1"/>
    <col min="8455" max="8455" width="12.7265625" customWidth="1"/>
    <col min="8456" max="8467" width="0" hidden="1" customWidth="1"/>
    <col min="8701" max="8701" width="9.54296875" customWidth="1"/>
    <col min="8702" max="8704" width="11.54296875" customWidth="1"/>
    <col min="8705" max="8705" width="12.1796875" bestFit="1" customWidth="1"/>
    <col min="8706" max="8706" width="8.81640625" bestFit="1" customWidth="1"/>
    <col min="8707" max="8707" width="12.7265625" customWidth="1"/>
    <col min="8708" max="8709" width="17.81640625" customWidth="1"/>
    <col min="8710" max="8710" width="13.81640625" customWidth="1"/>
    <col min="8711" max="8711" width="12.7265625" customWidth="1"/>
    <col min="8712" max="8723" width="0" hidden="1" customWidth="1"/>
    <col min="8957" max="8957" width="9.54296875" customWidth="1"/>
    <col min="8958" max="8960" width="11.54296875" customWidth="1"/>
    <col min="8961" max="8961" width="12.1796875" bestFit="1" customWidth="1"/>
    <col min="8962" max="8962" width="8.81640625" bestFit="1" customWidth="1"/>
    <col min="8963" max="8963" width="12.7265625" customWidth="1"/>
    <col min="8964" max="8965" width="17.81640625" customWidth="1"/>
    <col min="8966" max="8966" width="13.81640625" customWidth="1"/>
    <col min="8967" max="8967" width="12.7265625" customWidth="1"/>
    <col min="8968" max="8979" width="0" hidden="1" customWidth="1"/>
    <col min="9213" max="9213" width="9.54296875" customWidth="1"/>
    <col min="9214" max="9216" width="11.54296875" customWidth="1"/>
    <col min="9217" max="9217" width="12.1796875" bestFit="1" customWidth="1"/>
    <col min="9218" max="9218" width="8.81640625" bestFit="1" customWidth="1"/>
    <col min="9219" max="9219" width="12.7265625" customWidth="1"/>
    <col min="9220" max="9221" width="17.81640625" customWidth="1"/>
    <col min="9222" max="9222" width="13.81640625" customWidth="1"/>
    <col min="9223" max="9223" width="12.7265625" customWidth="1"/>
    <col min="9224" max="9235" width="0" hidden="1" customWidth="1"/>
    <col min="9469" max="9469" width="9.54296875" customWidth="1"/>
    <col min="9470" max="9472" width="11.54296875" customWidth="1"/>
    <col min="9473" max="9473" width="12.1796875" bestFit="1" customWidth="1"/>
    <col min="9474" max="9474" width="8.81640625" bestFit="1" customWidth="1"/>
    <col min="9475" max="9475" width="12.7265625" customWidth="1"/>
    <col min="9476" max="9477" width="17.81640625" customWidth="1"/>
    <col min="9478" max="9478" width="13.81640625" customWidth="1"/>
    <col min="9479" max="9479" width="12.7265625" customWidth="1"/>
    <col min="9480" max="9491" width="0" hidden="1" customWidth="1"/>
    <col min="9725" max="9725" width="9.54296875" customWidth="1"/>
    <col min="9726" max="9728" width="11.54296875" customWidth="1"/>
    <col min="9729" max="9729" width="12.1796875" bestFit="1" customWidth="1"/>
    <col min="9730" max="9730" width="8.81640625" bestFit="1" customWidth="1"/>
    <col min="9731" max="9731" width="12.7265625" customWidth="1"/>
    <col min="9732" max="9733" width="17.81640625" customWidth="1"/>
    <col min="9734" max="9734" width="13.81640625" customWidth="1"/>
    <col min="9735" max="9735" width="12.7265625" customWidth="1"/>
    <col min="9736" max="9747" width="0" hidden="1" customWidth="1"/>
    <col min="9981" max="9981" width="9.54296875" customWidth="1"/>
    <col min="9982" max="9984" width="11.54296875" customWidth="1"/>
    <col min="9985" max="9985" width="12.1796875" bestFit="1" customWidth="1"/>
    <col min="9986" max="9986" width="8.81640625" bestFit="1" customWidth="1"/>
    <col min="9987" max="9987" width="12.7265625" customWidth="1"/>
    <col min="9988" max="9989" width="17.81640625" customWidth="1"/>
    <col min="9990" max="9990" width="13.81640625" customWidth="1"/>
    <col min="9991" max="9991" width="12.7265625" customWidth="1"/>
    <col min="9992" max="10003" width="0" hidden="1" customWidth="1"/>
    <col min="10237" max="10237" width="9.54296875" customWidth="1"/>
    <col min="10238" max="10240" width="11.54296875" customWidth="1"/>
    <col min="10241" max="10241" width="12.1796875" bestFit="1" customWidth="1"/>
    <col min="10242" max="10242" width="8.81640625" bestFit="1" customWidth="1"/>
    <col min="10243" max="10243" width="12.7265625" customWidth="1"/>
    <col min="10244" max="10245" width="17.81640625" customWidth="1"/>
    <col min="10246" max="10246" width="13.81640625" customWidth="1"/>
    <col min="10247" max="10247" width="12.7265625" customWidth="1"/>
    <col min="10248" max="10259" width="0" hidden="1" customWidth="1"/>
    <col min="10493" max="10493" width="9.54296875" customWidth="1"/>
    <col min="10494" max="10496" width="11.54296875" customWidth="1"/>
    <col min="10497" max="10497" width="12.1796875" bestFit="1" customWidth="1"/>
    <col min="10498" max="10498" width="8.81640625" bestFit="1" customWidth="1"/>
    <col min="10499" max="10499" width="12.7265625" customWidth="1"/>
    <col min="10500" max="10501" width="17.81640625" customWidth="1"/>
    <col min="10502" max="10502" width="13.81640625" customWidth="1"/>
    <col min="10503" max="10503" width="12.7265625" customWidth="1"/>
    <col min="10504" max="10515" width="0" hidden="1" customWidth="1"/>
    <col min="10749" max="10749" width="9.54296875" customWidth="1"/>
    <col min="10750" max="10752" width="11.54296875" customWidth="1"/>
    <col min="10753" max="10753" width="12.1796875" bestFit="1" customWidth="1"/>
    <col min="10754" max="10754" width="8.81640625" bestFit="1" customWidth="1"/>
    <col min="10755" max="10755" width="12.7265625" customWidth="1"/>
    <col min="10756" max="10757" width="17.81640625" customWidth="1"/>
    <col min="10758" max="10758" width="13.81640625" customWidth="1"/>
    <col min="10759" max="10759" width="12.7265625" customWidth="1"/>
    <col min="10760" max="10771" width="0" hidden="1" customWidth="1"/>
    <col min="11005" max="11005" width="9.54296875" customWidth="1"/>
    <col min="11006" max="11008" width="11.54296875" customWidth="1"/>
    <col min="11009" max="11009" width="12.1796875" bestFit="1" customWidth="1"/>
    <col min="11010" max="11010" width="8.81640625" bestFit="1" customWidth="1"/>
    <col min="11011" max="11011" width="12.7265625" customWidth="1"/>
    <col min="11012" max="11013" width="17.81640625" customWidth="1"/>
    <col min="11014" max="11014" width="13.81640625" customWidth="1"/>
    <col min="11015" max="11015" width="12.7265625" customWidth="1"/>
    <col min="11016" max="11027" width="0" hidden="1" customWidth="1"/>
    <col min="11261" max="11261" width="9.54296875" customWidth="1"/>
    <col min="11262" max="11264" width="11.54296875" customWidth="1"/>
    <col min="11265" max="11265" width="12.1796875" bestFit="1" customWidth="1"/>
    <col min="11266" max="11266" width="8.81640625" bestFit="1" customWidth="1"/>
    <col min="11267" max="11267" width="12.7265625" customWidth="1"/>
    <col min="11268" max="11269" width="17.81640625" customWidth="1"/>
    <col min="11270" max="11270" width="13.81640625" customWidth="1"/>
    <col min="11271" max="11271" width="12.7265625" customWidth="1"/>
    <col min="11272" max="11283" width="0" hidden="1" customWidth="1"/>
    <col min="11517" max="11517" width="9.54296875" customWidth="1"/>
    <col min="11518" max="11520" width="11.54296875" customWidth="1"/>
    <col min="11521" max="11521" width="12.1796875" bestFit="1" customWidth="1"/>
    <col min="11522" max="11522" width="8.81640625" bestFit="1" customWidth="1"/>
    <col min="11523" max="11523" width="12.7265625" customWidth="1"/>
    <col min="11524" max="11525" width="17.81640625" customWidth="1"/>
    <col min="11526" max="11526" width="13.81640625" customWidth="1"/>
    <col min="11527" max="11527" width="12.7265625" customWidth="1"/>
    <col min="11528" max="11539" width="0" hidden="1" customWidth="1"/>
    <col min="11773" max="11773" width="9.54296875" customWidth="1"/>
    <col min="11774" max="11776" width="11.54296875" customWidth="1"/>
    <col min="11777" max="11777" width="12.1796875" bestFit="1" customWidth="1"/>
    <col min="11778" max="11778" width="8.81640625" bestFit="1" customWidth="1"/>
    <col min="11779" max="11779" width="12.7265625" customWidth="1"/>
    <col min="11780" max="11781" width="17.81640625" customWidth="1"/>
    <col min="11782" max="11782" width="13.81640625" customWidth="1"/>
    <col min="11783" max="11783" width="12.7265625" customWidth="1"/>
    <col min="11784" max="11795" width="0" hidden="1" customWidth="1"/>
    <col min="12029" max="12029" width="9.54296875" customWidth="1"/>
    <col min="12030" max="12032" width="11.54296875" customWidth="1"/>
    <col min="12033" max="12033" width="12.1796875" bestFit="1" customWidth="1"/>
    <col min="12034" max="12034" width="8.81640625" bestFit="1" customWidth="1"/>
    <col min="12035" max="12035" width="12.7265625" customWidth="1"/>
    <col min="12036" max="12037" width="17.81640625" customWidth="1"/>
    <col min="12038" max="12038" width="13.81640625" customWidth="1"/>
    <col min="12039" max="12039" width="12.7265625" customWidth="1"/>
    <col min="12040" max="12051" width="0" hidden="1" customWidth="1"/>
    <col min="12285" max="12285" width="9.54296875" customWidth="1"/>
    <col min="12286" max="12288" width="11.54296875" customWidth="1"/>
    <col min="12289" max="12289" width="12.1796875" bestFit="1" customWidth="1"/>
    <col min="12290" max="12290" width="8.81640625" bestFit="1" customWidth="1"/>
    <col min="12291" max="12291" width="12.7265625" customWidth="1"/>
    <col min="12292" max="12293" width="17.81640625" customWidth="1"/>
    <col min="12294" max="12294" width="13.81640625" customWidth="1"/>
    <col min="12295" max="12295" width="12.7265625" customWidth="1"/>
    <col min="12296" max="12307" width="0" hidden="1" customWidth="1"/>
    <col min="12541" max="12541" width="9.54296875" customWidth="1"/>
    <col min="12542" max="12544" width="11.54296875" customWidth="1"/>
    <col min="12545" max="12545" width="12.1796875" bestFit="1" customWidth="1"/>
    <col min="12546" max="12546" width="8.81640625" bestFit="1" customWidth="1"/>
    <col min="12547" max="12547" width="12.7265625" customWidth="1"/>
    <col min="12548" max="12549" width="17.81640625" customWidth="1"/>
    <col min="12550" max="12550" width="13.81640625" customWidth="1"/>
    <col min="12551" max="12551" width="12.7265625" customWidth="1"/>
    <col min="12552" max="12563" width="0" hidden="1" customWidth="1"/>
    <col min="12797" max="12797" width="9.54296875" customWidth="1"/>
    <col min="12798" max="12800" width="11.54296875" customWidth="1"/>
    <col min="12801" max="12801" width="12.1796875" bestFit="1" customWidth="1"/>
    <col min="12802" max="12802" width="8.81640625" bestFit="1" customWidth="1"/>
    <col min="12803" max="12803" width="12.7265625" customWidth="1"/>
    <col min="12804" max="12805" width="17.81640625" customWidth="1"/>
    <col min="12806" max="12806" width="13.81640625" customWidth="1"/>
    <col min="12807" max="12807" width="12.7265625" customWidth="1"/>
    <col min="12808" max="12819" width="0" hidden="1" customWidth="1"/>
    <col min="13053" max="13053" width="9.54296875" customWidth="1"/>
    <col min="13054" max="13056" width="11.54296875" customWidth="1"/>
    <col min="13057" max="13057" width="12.1796875" bestFit="1" customWidth="1"/>
    <col min="13058" max="13058" width="8.81640625" bestFit="1" customWidth="1"/>
    <col min="13059" max="13059" width="12.7265625" customWidth="1"/>
    <col min="13060" max="13061" width="17.81640625" customWidth="1"/>
    <col min="13062" max="13062" width="13.81640625" customWidth="1"/>
    <col min="13063" max="13063" width="12.7265625" customWidth="1"/>
    <col min="13064" max="13075" width="0" hidden="1" customWidth="1"/>
    <col min="13309" max="13309" width="9.54296875" customWidth="1"/>
    <col min="13310" max="13312" width="11.54296875" customWidth="1"/>
    <col min="13313" max="13313" width="12.1796875" bestFit="1" customWidth="1"/>
    <col min="13314" max="13314" width="8.81640625" bestFit="1" customWidth="1"/>
    <col min="13315" max="13315" width="12.7265625" customWidth="1"/>
    <col min="13316" max="13317" width="17.81640625" customWidth="1"/>
    <col min="13318" max="13318" width="13.81640625" customWidth="1"/>
    <col min="13319" max="13319" width="12.7265625" customWidth="1"/>
    <col min="13320" max="13331" width="0" hidden="1" customWidth="1"/>
    <col min="13565" max="13565" width="9.54296875" customWidth="1"/>
    <col min="13566" max="13568" width="11.54296875" customWidth="1"/>
    <col min="13569" max="13569" width="12.1796875" bestFit="1" customWidth="1"/>
    <col min="13570" max="13570" width="8.81640625" bestFit="1" customWidth="1"/>
    <col min="13571" max="13571" width="12.7265625" customWidth="1"/>
    <col min="13572" max="13573" width="17.81640625" customWidth="1"/>
    <col min="13574" max="13574" width="13.81640625" customWidth="1"/>
    <col min="13575" max="13575" width="12.7265625" customWidth="1"/>
    <col min="13576" max="13587" width="0" hidden="1" customWidth="1"/>
    <col min="13821" max="13821" width="9.54296875" customWidth="1"/>
    <col min="13822" max="13824" width="11.54296875" customWidth="1"/>
    <col min="13825" max="13825" width="12.1796875" bestFit="1" customWidth="1"/>
    <col min="13826" max="13826" width="8.81640625" bestFit="1" customWidth="1"/>
    <col min="13827" max="13827" width="12.7265625" customWidth="1"/>
    <col min="13828" max="13829" width="17.81640625" customWidth="1"/>
    <col min="13830" max="13830" width="13.81640625" customWidth="1"/>
    <col min="13831" max="13831" width="12.7265625" customWidth="1"/>
    <col min="13832" max="13843" width="0" hidden="1" customWidth="1"/>
    <col min="14077" max="14077" width="9.54296875" customWidth="1"/>
    <col min="14078" max="14080" width="11.54296875" customWidth="1"/>
    <col min="14081" max="14081" width="12.1796875" bestFit="1" customWidth="1"/>
    <col min="14082" max="14082" width="8.81640625" bestFit="1" customWidth="1"/>
    <col min="14083" max="14083" width="12.7265625" customWidth="1"/>
    <col min="14084" max="14085" width="17.81640625" customWidth="1"/>
    <col min="14086" max="14086" width="13.81640625" customWidth="1"/>
    <col min="14087" max="14087" width="12.7265625" customWidth="1"/>
    <col min="14088" max="14099" width="0" hidden="1" customWidth="1"/>
    <col min="14333" max="14333" width="9.54296875" customWidth="1"/>
    <col min="14334" max="14336" width="11.54296875" customWidth="1"/>
    <col min="14337" max="14337" width="12.1796875" bestFit="1" customWidth="1"/>
    <col min="14338" max="14338" width="8.81640625" bestFit="1" customWidth="1"/>
    <col min="14339" max="14339" width="12.7265625" customWidth="1"/>
    <col min="14340" max="14341" width="17.81640625" customWidth="1"/>
    <col min="14342" max="14342" width="13.81640625" customWidth="1"/>
    <col min="14343" max="14343" width="12.7265625" customWidth="1"/>
    <col min="14344" max="14355" width="0" hidden="1" customWidth="1"/>
    <col min="14589" max="14589" width="9.54296875" customWidth="1"/>
    <col min="14590" max="14592" width="11.54296875" customWidth="1"/>
    <col min="14593" max="14593" width="12.1796875" bestFit="1" customWidth="1"/>
    <col min="14594" max="14594" width="8.81640625" bestFit="1" customWidth="1"/>
    <col min="14595" max="14595" width="12.7265625" customWidth="1"/>
    <col min="14596" max="14597" width="17.81640625" customWidth="1"/>
    <col min="14598" max="14598" width="13.81640625" customWidth="1"/>
    <col min="14599" max="14599" width="12.7265625" customWidth="1"/>
    <col min="14600" max="14611" width="0" hidden="1" customWidth="1"/>
    <col min="14845" max="14845" width="9.54296875" customWidth="1"/>
    <col min="14846" max="14848" width="11.54296875" customWidth="1"/>
    <col min="14849" max="14849" width="12.1796875" bestFit="1" customWidth="1"/>
    <col min="14850" max="14850" width="8.81640625" bestFit="1" customWidth="1"/>
    <col min="14851" max="14851" width="12.7265625" customWidth="1"/>
    <col min="14852" max="14853" width="17.81640625" customWidth="1"/>
    <col min="14854" max="14854" width="13.81640625" customWidth="1"/>
    <col min="14855" max="14855" width="12.7265625" customWidth="1"/>
    <col min="14856" max="14867" width="0" hidden="1" customWidth="1"/>
    <col min="15101" max="15101" width="9.54296875" customWidth="1"/>
    <col min="15102" max="15104" width="11.54296875" customWidth="1"/>
    <col min="15105" max="15105" width="12.1796875" bestFit="1" customWidth="1"/>
    <col min="15106" max="15106" width="8.81640625" bestFit="1" customWidth="1"/>
    <col min="15107" max="15107" width="12.7265625" customWidth="1"/>
    <col min="15108" max="15109" width="17.81640625" customWidth="1"/>
    <col min="15110" max="15110" width="13.81640625" customWidth="1"/>
    <col min="15111" max="15111" width="12.7265625" customWidth="1"/>
    <col min="15112" max="15123" width="0" hidden="1" customWidth="1"/>
    <col min="15357" max="15357" width="9.54296875" customWidth="1"/>
    <col min="15358" max="15360" width="11.54296875" customWidth="1"/>
    <col min="15361" max="15361" width="12.1796875" bestFit="1" customWidth="1"/>
    <col min="15362" max="15362" width="8.81640625" bestFit="1" customWidth="1"/>
    <col min="15363" max="15363" width="12.7265625" customWidth="1"/>
    <col min="15364" max="15365" width="17.81640625" customWidth="1"/>
    <col min="15366" max="15366" width="13.81640625" customWidth="1"/>
    <col min="15367" max="15367" width="12.7265625" customWidth="1"/>
    <col min="15368" max="15379" width="0" hidden="1" customWidth="1"/>
    <col min="15613" max="15613" width="9.54296875" customWidth="1"/>
    <col min="15614" max="15616" width="11.54296875" customWidth="1"/>
    <col min="15617" max="15617" width="12.1796875" bestFit="1" customWidth="1"/>
    <col min="15618" max="15618" width="8.81640625" bestFit="1" customWidth="1"/>
    <col min="15619" max="15619" width="12.7265625" customWidth="1"/>
    <col min="15620" max="15621" width="17.81640625" customWidth="1"/>
    <col min="15622" max="15622" width="13.81640625" customWidth="1"/>
    <col min="15623" max="15623" width="12.7265625" customWidth="1"/>
    <col min="15624" max="15635" width="0" hidden="1" customWidth="1"/>
    <col min="15869" max="15869" width="9.54296875" customWidth="1"/>
    <col min="15870" max="15872" width="11.54296875" customWidth="1"/>
    <col min="15873" max="15873" width="12.1796875" bestFit="1" customWidth="1"/>
    <col min="15874" max="15874" width="8.81640625" bestFit="1" customWidth="1"/>
    <col min="15875" max="15875" width="12.7265625" customWidth="1"/>
    <col min="15876" max="15877" width="17.81640625" customWidth="1"/>
    <col min="15878" max="15878" width="13.81640625" customWidth="1"/>
    <col min="15879" max="15879" width="12.7265625" customWidth="1"/>
    <col min="15880" max="15891" width="0" hidden="1" customWidth="1"/>
    <col min="16125" max="16125" width="9.54296875" customWidth="1"/>
    <col min="16126" max="16128" width="11.54296875" customWidth="1"/>
    <col min="16129" max="16129" width="12.1796875" bestFit="1" customWidth="1"/>
    <col min="16130" max="16130" width="8.81640625" bestFit="1" customWidth="1"/>
    <col min="16131" max="16131" width="12.7265625" customWidth="1"/>
    <col min="16132" max="16133" width="17.81640625" customWidth="1"/>
    <col min="16134" max="16134" width="13.81640625" customWidth="1"/>
    <col min="16135" max="16135" width="12.7265625" customWidth="1"/>
    <col min="16136" max="16147" width="0" hidden="1" customWidth="1"/>
  </cols>
  <sheetData>
    <row r="1" spans="1:17" s="34" customFormat="1" ht="16" thickBot="1">
      <c r="A1" s="51" t="s">
        <v>177</v>
      </c>
      <c r="B1" s="52"/>
      <c r="C1" s="52"/>
      <c r="D1" s="52"/>
      <c r="E1" s="52"/>
      <c r="F1" s="52"/>
      <c r="G1" s="52"/>
      <c r="H1" s="36"/>
      <c r="I1" s="37"/>
      <c r="J1" s="36"/>
      <c r="K1" s="35"/>
    </row>
    <row r="2" spans="1:17" s="34" customFormat="1">
      <c r="A2" s="53" t="s">
        <v>175</v>
      </c>
      <c r="B2" s="54"/>
      <c r="C2" s="55" t="s">
        <v>174</v>
      </c>
      <c r="D2" s="56"/>
      <c r="E2" s="56"/>
      <c r="F2" s="56"/>
      <c r="G2" s="57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4" customFormat="1" ht="44.5" customHeight="1">
      <c r="A3" s="46" t="s">
        <v>173</v>
      </c>
      <c r="B3" s="47"/>
      <c r="C3" s="58" t="s">
        <v>172</v>
      </c>
      <c r="D3" s="59"/>
      <c r="E3" s="59"/>
      <c r="F3" s="59"/>
      <c r="G3" s="60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34" customFormat="1">
      <c r="A4" s="46" t="s">
        <v>171</v>
      </c>
      <c r="B4" s="47"/>
      <c r="C4" s="48" t="s">
        <v>170</v>
      </c>
      <c r="D4" s="49"/>
      <c r="E4" s="49"/>
      <c r="F4" s="49"/>
      <c r="G4" s="50"/>
      <c r="H4" s="36"/>
      <c r="I4" s="37"/>
      <c r="J4" s="36"/>
      <c r="K4" s="35"/>
    </row>
    <row r="5" spans="1:17" s="34" customFormat="1" ht="15" thickBot="1">
      <c r="A5" s="65" t="s">
        <v>169</v>
      </c>
      <c r="B5" s="66"/>
      <c r="C5" s="67" t="s">
        <v>168</v>
      </c>
      <c r="D5" s="68"/>
      <c r="E5" s="68"/>
      <c r="F5" s="68"/>
      <c r="G5" s="69"/>
      <c r="H5" s="36"/>
      <c r="I5" s="37"/>
      <c r="J5" s="36"/>
      <c r="K5" s="35"/>
    </row>
    <row r="6" spans="1:17" s="34" customFormat="1" ht="15" thickBot="1">
      <c r="A6" s="45"/>
      <c r="B6" s="43"/>
      <c r="C6" s="43"/>
      <c r="D6" s="44"/>
      <c r="E6" s="43"/>
      <c r="F6" s="43"/>
      <c r="G6" s="43"/>
      <c r="H6" s="36"/>
      <c r="I6" s="37"/>
      <c r="J6" s="36"/>
      <c r="K6" s="35"/>
    </row>
    <row r="7" spans="1:17" s="34" customFormat="1" ht="26">
      <c r="A7" s="42" t="s">
        <v>167</v>
      </c>
      <c r="B7" s="41" t="s">
        <v>166</v>
      </c>
      <c r="C7" s="41" t="s">
        <v>165</v>
      </c>
      <c r="D7" s="40" t="s">
        <v>164</v>
      </c>
      <c r="E7" s="39" t="s">
        <v>163</v>
      </c>
      <c r="F7" s="38" t="s">
        <v>162</v>
      </c>
      <c r="G7" s="38" t="s">
        <v>161</v>
      </c>
      <c r="H7" s="12"/>
      <c r="I7" s="37"/>
      <c r="J7" s="36"/>
      <c r="K7" s="35"/>
    </row>
    <row r="8" spans="1:17" s="7" customFormat="1" ht="18">
      <c r="A8" s="33" t="s">
        <v>160</v>
      </c>
      <c r="B8" s="32"/>
      <c r="C8" s="31"/>
      <c r="D8" s="31"/>
      <c r="E8" s="31"/>
      <c r="F8" s="31"/>
      <c r="G8" s="31"/>
      <c r="H8" s="12"/>
      <c r="I8" s="11"/>
      <c r="J8" s="10"/>
      <c r="K8" s="9"/>
      <c r="L8" s="8"/>
      <c r="M8" s="8"/>
      <c r="N8" s="8"/>
      <c r="O8" s="8"/>
    </row>
    <row r="9" spans="1:17" s="7" customFormat="1" ht="13">
      <c r="A9" s="63" t="s">
        <v>159</v>
      </c>
      <c r="B9" s="64"/>
      <c r="C9" s="64"/>
      <c r="D9" s="64"/>
      <c r="E9" s="64"/>
      <c r="F9" s="64"/>
      <c r="G9" s="64"/>
      <c r="H9" s="12"/>
      <c r="I9" s="11"/>
      <c r="J9" s="10"/>
      <c r="K9" s="9"/>
      <c r="L9" s="8"/>
      <c r="M9" s="8"/>
      <c r="N9" s="8"/>
      <c r="O9" s="8"/>
    </row>
    <row r="10" spans="1:17" s="7" customFormat="1" ht="13" customHeight="1">
      <c r="A10" s="63" t="s">
        <v>158</v>
      </c>
      <c r="B10" s="64"/>
      <c r="C10" s="64"/>
      <c r="D10" s="64"/>
      <c r="E10" s="64"/>
      <c r="F10" s="64"/>
      <c r="G10" s="64"/>
      <c r="H10" s="12"/>
      <c r="I10" s="11"/>
      <c r="J10" s="10"/>
      <c r="K10" s="9"/>
      <c r="L10" s="8"/>
      <c r="M10" s="8"/>
      <c r="N10" s="8"/>
      <c r="O10" s="8"/>
    </row>
    <row r="11" spans="1:17" s="7" customFormat="1" ht="25.5" customHeight="1">
      <c r="A11" s="26">
        <v>749</v>
      </c>
      <c r="B11" s="30" t="s">
        <v>157</v>
      </c>
      <c r="C11" s="30"/>
      <c r="D11" s="27" t="s">
        <v>32</v>
      </c>
      <c r="E11" s="18">
        <v>0.32900000000000001</v>
      </c>
      <c r="F11" s="18"/>
      <c r="G11" s="18">
        <f t="shared" ref="G11:G42" si="0">ROUND(E11*F11,2)</f>
        <v>0</v>
      </c>
      <c r="H11" s="12"/>
      <c r="I11" s="11"/>
      <c r="J11" s="10"/>
      <c r="K11" s="9"/>
      <c r="L11" s="8"/>
      <c r="M11" s="8"/>
      <c r="N11" s="8"/>
      <c r="O11" s="8"/>
    </row>
    <row r="12" spans="1:17" s="7" customFormat="1" ht="37.5">
      <c r="A12" s="26">
        <v>750</v>
      </c>
      <c r="B12" s="30" t="s">
        <v>124</v>
      </c>
      <c r="C12" s="23"/>
      <c r="D12" s="27" t="s">
        <v>78</v>
      </c>
      <c r="E12" s="18">
        <v>82.653999999999996</v>
      </c>
      <c r="F12" s="18"/>
      <c r="G12" s="18">
        <f t="shared" si="0"/>
        <v>0</v>
      </c>
      <c r="H12" s="12"/>
      <c r="I12" s="11"/>
      <c r="J12" s="10"/>
      <c r="K12" s="9"/>
      <c r="L12" s="8"/>
      <c r="M12" s="8"/>
      <c r="N12" s="8"/>
      <c r="O12" s="8"/>
    </row>
    <row r="13" spans="1:17" s="7" customFormat="1" ht="37.5">
      <c r="A13" s="26">
        <v>751</v>
      </c>
      <c r="B13" s="30" t="s">
        <v>123</v>
      </c>
      <c r="C13" s="23"/>
      <c r="D13" s="27" t="s">
        <v>78</v>
      </c>
      <c r="E13" s="18">
        <v>74.581999999999994</v>
      </c>
      <c r="F13" s="18"/>
      <c r="G13" s="18">
        <f t="shared" si="0"/>
        <v>0</v>
      </c>
      <c r="H13" s="12"/>
      <c r="I13" s="11"/>
      <c r="J13" s="10"/>
      <c r="K13" s="9"/>
      <c r="L13" s="8"/>
      <c r="M13" s="8"/>
      <c r="N13" s="8"/>
      <c r="O13" s="8"/>
    </row>
    <row r="14" spans="1:17" s="7" customFormat="1" ht="37.5">
      <c r="A14" s="26">
        <v>752</v>
      </c>
      <c r="B14" s="30" t="s">
        <v>156</v>
      </c>
      <c r="C14" s="23"/>
      <c r="D14" s="27" t="s">
        <v>78</v>
      </c>
      <c r="E14" s="18">
        <v>8.0719999999999992</v>
      </c>
      <c r="F14" s="18"/>
      <c r="G14" s="18">
        <f t="shared" si="0"/>
        <v>0</v>
      </c>
      <c r="H14" s="12"/>
      <c r="I14" s="11"/>
      <c r="J14" s="10"/>
      <c r="K14" s="9"/>
      <c r="L14" s="8"/>
      <c r="M14" s="8"/>
      <c r="N14" s="8"/>
      <c r="O14" s="8"/>
    </row>
    <row r="15" spans="1:17" s="7" customFormat="1" ht="25">
      <c r="A15" s="26">
        <v>753</v>
      </c>
      <c r="B15" s="30" t="s">
        <v>122</v>
      </c>
      <c r="C15" s="23"/>
      <c r="D15" s="27" t="s">
        <v>78</v>
      </c>
      <c r="E15" s="18">
        <v>82.653999999999996</v>
      </c>
      <c r="F15" s="18"/>
      <c r="G15" s="18">
        <f t="shared" si="0"/>
        <v>0</v>
      </c>
      <c r="H15" s="12"/>
      <c r="I15" s="11"/>
      <c r="J15" s="10"/>
      <c r="K15" s="9"/>
      <c r="L15" s="8"/>
      <c r="M15" s="8"/>
      <c r="N15" s="8"/>
      <c r="O15" s="8"/>
    </row>
    <row r="16" spans="1:17" s="7" customFormat="1" ht="37.5">
      <c r="A16" s="26">
        <v>754</v>
      </c>
      <c r="B16" s="30" t="s">
        <v>155</v>
      </c>
      <c r="C16" s="23"/>
      <c r="D16" s="27" t="s">
        <v>78</v>
      </c>
      <c r="E16" s="18">
        <v>25.956</v>
      </c>
      <c r="F16" s="18"/>
      <c r="G16" s="18">
        <f t="shared" si="0"/>
        <v>0</v>
      </c>
      <c r="H16" s="12"/>
      <c r="I16" s="11"/>
      <c r="J16" s="10"/>
      <c r="K16" s="9"/>
      <c r="L16" s="8"/>
      <c r="M16" s="8"/>
      <c r="N16" s="8"/>
      <c r="O16" s="8"/>
    </row>
    <row r="17" spans="1:15" s="7" customFormat="1" ht="37.5">
      <c r="A17" s="26">
        <v>755</v>
      </c>
      <c r="B17" s="30" t="s">
        <v>154</v>
      </c>
      <c r="C17" s="23"/>
      <c r="D17" s="27" t="s">
        <v>78</v>
      </c>
      <c r="E17" s="18">
        <v>25.956</v>
      </c>
      <c r="F17" s="18"/>
      <c r="G17" s="18">
        <f t="shared" si="0"/>
        <v>0</v>
      </c>
      <c r="H17" s="12"/>
      <c r="I17" s="11"/>
      <c r="J17" s="10"/>
      <c r="K17" s="9"/>
      <c r="L17" s="8"/>
      <c r="M17" s="8"/>
      <c r="N17" s="8"/>
      <c r="O17" s="8"/>
    </row>
    <row r="18" spans="1:15" s="7" customFormat="1" ht="25">
      <c r="A18" s="26">
        <v>756</v>
      </c>
      <c r="B18" s="30" t="s">
        <v>153</v>
      </c>
      <c r="C18" s="23"/>
      <c r="D18" s="27" t="s">
        <v>78</v>
      </c>
      <c r="E18" s="18">
        <v>25.956</v>
      </c>
      <c r="F18" s="18"/>
      <c r="G18" s="18">
        <f t="shared" si="0"/>
        <v>0</v>
      </c>
      <c r="H18" s="12"/>
      <c r="I18" s="11"/>
      <c r="J18" s="10"/>
      <c r="K18" s="9"/>
      <c r="L18" s="8"/>
      <c r="M18" s="8"/>
      <c r="N18" s="8"/>
      <c r="O18" s="8"/>
    </row>
    <row r="19" spans="1:15" s="7" customFormat="1" ht="25">
      <c r="A19" s="26">
        <v>757</v>
      </c>
      <c r="B19" s="30" t="s">
        <v>120</v>
      </c>
      <c r="C19" s="23"/>
      <c r="D19" s="27" t="s">
        <v>78</v>
      </c>
      <c r="E19" s="18">
        <v>1.538</v>
      </c>
      <c r="F19" s="18"/>
      <c r="G19" s="18">
        <f t="shared" si="0"/>
        <v>0</v>
      </c>
      <c r="H19" s="12"/>
      <c r="I19" s="11"/>
      <c r="J19" s="10"/>
      <c r="K19" s="9"/>
      <c r="L19" s="8"/>
      <c r="M19" s="8"/>
      <c r="N19" s="8"/>
      <c r="O19" s="8"/>
    </row>
    <row r="20" spans="1:15" s="7" customFormat="1" ht="37.5">
      <c r="A20" s="26">
        <v>758</v>
      </c>
      <c r="B20" s="30" t="s">
        <v>119</v>
      </c>
      <c r="C20" s="23"/>
      <c r="D20" s="27" t="s">
        <v>78</v>
      </c>
      <c r="E20" s="18">
        <v>64.760000000000005</v>
      </c>
      <c r="F20" s="18"/>
      <c r="G20" s="18">
        <f t="shared" si="0"/>
        <v>0</v>
      </c>
      <c r="H20" s="12"/>
      <c r="I20" s="11"/>
      <c r="J20" s="10"/>
      <c r="K20" s="9"/>
      <c r="L20" s="8"/>
      <c r="M20" s="8"/>
      <c r="N20" s="8"/>
      <c r="O20" s="8"/>
    </row>
    <row r="21" spans="1:15" s="7" customFormat="1" ht="25">
      <c r="A21" s="26">
        <v>759</v>
      </c>
      <c r="B21" s="24" t="s">
        <v>152</v>
      </c>
      <c r="C21" s="23"/>
      <c r="D21" s="27" t="s">
        <v>86</v>
      </c>
      <c r="E21" s="18">
        <v>3.758</v>
      </c>
      <c r="F21" s="18"/>
      <c r="G21" s="18">
        <f t="shared" si="0"/>
        <v>0</v>
      </c>
      <c r="H21" s="12"/>
      <c r="I21" s="11"/>
      <c r="J21" s="10"/>
      <c r="K21" s="9"/>
      <c r="L21" s="8"/>
      <c r="M21" s="8"/>
      <c r="N21" s="8"/>
      <c r="O21" s="8"/>
    </row>
    <row r="22" spans="1:15" s="7" customFormat="1" ht="62.5">
      <c r="A22" s="26">
        <v>760</v>
      </c>
      <c r="B22" s="24" t="s">
        <v>151</v>
      </c>
      <c r="C22" s="23"/>
      <c r="D22" s="27" t="s">
        <v>78</v>
      </c>
      <c r="E22" s="18">
        <v>25.594000000000001</v>
      </c>
      <c r="F22" s="18"/>
      <c r="G22" s="18">
        <f t="shared" si="0"/>
        <v>0</v>
      </c>
      <c r="H22" s="12"/>
      <c r="I22" s="11"/>
      <c r="J22" s="10"/>
      <c r="K22" s="9"/>
      <c r="L22" s="8"/>
      <c r="M22" s="8"/>
      <c r="N22" s="8"/>
      <c r="O22" s="8"/>
    </row>
    <row r="23" spans="1:15" s="7" customFormat="1" ht="37.5">
      <c r="A23" s="26">
        <v>761</v>
      </c>
      <c r="B23" s="24" t="s">
        <v>150</v>
      </c>
      <c r="C23" s="23"/>
      <c r="D23" s="27" t="s">
        <v>78</v>
      </c>
      <c r="E23" s="18">
        <v>3.99</v>
      </c>
      <c r="F23" s="18"/>
      <c r="G23" s="18">
        <f t="shared" si="0"/>
        <v>0</v>
      </c>
      <c r="H23" s="12"/>
      <c r="I23" s="11"/>
      <c r="J23" s="10"/>
      <c r="K23" s="9"/>
      <c r="L23" s="8"/>
      <c r="M23" s="8"/>
      <c r="N23" s="8"/>
      <c r="O23" s="8"/>
    </row>
    <row r="24" spans="1:15" s="7" customFormat="1" ht="37.5">
      <c r="A24" s="26">
        <v>762</v>
      </c>
      <c r="B24" s="24" t="s">
        <v>149</v>
      </c>
      <c r="C24" s="23"/>
      <c r="D24" s="27" t="s">
        <v>78</v>
      </c>
      <c r="E24" s="18">
        <v>18.899999999999999</v>
      </c>
      <c r="F24" s="18"/>
      <c r="G24" s="18">
        <f t="shared" si="0"/>
        <v>0</v>
      </c>
      <c r="H24" s="12"/>
      <c r="I24" s="11"/>
      <c r="J24" s="10"/>
      <c r="K24" s="9"/>
      <c r="L24" s="8"/>
      <c r="M24" s="8"/>
      <c r="N24" s="8"/>
      <c r="O24" s="8"/>
    </row>
    <row r="25" spans="1:15" s="7" customFormat="1" ht="25">
      <c r="A25" s="26">
        <v>763</v>
      </c>
      <c r="B25" s="24" t="s">
        <v>148</v>
      </c>
      <c r="C25" s="23"/>
      <c r="D25" s="27" t="s">
        <v>13</v>
      </c>
      <c r="E25" s="18">
        <v>27</v>
      </c>
      <c r="F25" s="18"/>
      <c r="G25" s="18">
        <f t="shared" si="0"/>
        <v>0</v>
      </c>
      <c r="H25" s="12"/>
      <c r="I25" s="11"/>
      <c r="J25" s="10"/>
      <c r="K25" s="9"/>
      <c r="L25" s="8"/>
      <c r="M25" s="8"/>
      <c r="N25" s="8"/>
      <c r="O25" s="8"/>
    </row>
    <row r="26" spans="1:15" s="7" customFormat="1" ht="25">
      <c r="A26" s="26">
        <v>764</v>
      </c>
      <c r="B26" s="24" t="s">
        <v>147</v>
      </c>
      <c r="C26" s="23"/>
      <c r="D26" s="27" t="s">
        <v>78</v>
      </c>
      <c r="E26" s="18">
        <v>22.57</v>
      </c>
      <c r="F26" s="18"/>
      <c r="G26" s="18">
        <f t="shared" si="0"/>
        <v>0</v>
      </c>
      <c r="H26" s="12"/>
      <c r="I26" s="11"/>
      <c r="J26" s="10"/>
      <c r="K26" s="9"/>
      <c r="L26" s="8"/>
      <c r="M26" s="8"/>
      <c r="N26" s="8"/>
      <c r="O26" s="8"/>
    </row>
    <row r="27" spans="1:15" s="7" customFormat="1" ht="50">
      <c r="A27" s="26">
        <v>765</v>
      </c>
      <c r="B27" s="24" t="s">
        <v>146</v>
      </c>
      <c r="C27" s="23"/>
      <c r="D27" s="27" t="s">
        <v>78</v>
      </c>
      <c r="E27" s="18">
        <v>25.956</v>
      </c>
      <c r="F27" s="18"/>
      <c r="G27" s="18">
        <f t="shared" si="0"/>
        <v>0</v>
      </c>
      <c r="H27" s="12"/>
      <c r="I27" s="11"/>
      <c r="J27" s="10"/>
      <c r="K27" s="9"/>
      <c r="L27" s="8"/>
      <c r="M27" s="8"/>
      <c r="N27" s="8"/>
      <c r="O27" s="8"/>
    </row>
    <row r="28" spans="1:15" s="7" customFormat="1" ht="50">
      <c r="A28" s="26">
        <v>766</v>
      </c>
      <c r="B28" s="24" t="s">
        <v>145</v>
      </c>
      <c r="C28" s="23"/>
      <c r="D28" s="27" t="s">
        <v>78</v>
      </c>
      <c r="E28" s="18">
        <v>70.591999999999999</v>
      </c>
      <c r="F28" s="18"/>
      <c r="G28" s="18">
        <f t="shared" si="0"/>
        <v>0</v>
      </c>
      <c r="H28" s="12"/>
      <c r="I28" s="11"/>
      <c r="J28" s="10"/>
      <c r="K28" s="9"/>
      <c r="L28" s="8"/>
      <c r="M28" s="8"/>
      <c r="N28" s="8"/>
      <c r="O28" s="8"/>
    </row>
    <row r="29" spans="1:15" s="7" customFormat="1" ht="25">
      <c r="A29" s="26">
        <v>767</v>
      </c>
      <c r="B29" s="24" t="s">
        <v>144</v>
      </c>
      <c r="C29" s="23"/>
      <c r="D29" s="27" t="s">
        <v>0</v>
      </c>
      <c r="E29" s="18">
        <v>1</v>
      </c>
      <c r="F29" s="18"/>
      <c r="G29" s="18">
        <f t="shared" si="0"/>
        <v>0</v>
      </c>
      <c r="H29" s="12"/>
      <c r="I29" s="11"/>
      <c r="J29" s="10"/>
      <c r="K29" s="9"/>
      <c r="L29" s="8"/>
      <c r="M29" s="8"/>
      <c r="N29" s="8"/>
      <c r="O29" s="8"/>
    </row>
    <row r="30" spans="1:15" s="7" customFormat="1" ht="50">
      <c r="A30" s="26">
        <v>768</v>
      </c>
      <c r="B30" s="24" t="s">
        <v>143</v>
      </c>
      <c r="C30" s="23"/>
      <c r="D30" s="27" t="s">
        <v>0</v>
      </c>
      <c r="E30" s="18">
        <v>3</v>
      </c>
      <c r="F30" s="18"/>
      <c r="G30" s="18">
        <f t="shared" si="0"/>
        <v>0</v>
      </c>
      <c r="H30" s="12"/>
      <c r="I30" s="11"/>
      <c r="J30" s="10"/>
      <c r="K30" s="9"/>
      <c r="L30" s="8"/>
      <c r="M30" s="8"/>
      <c r="N30" s="8"/>
      <c r="O30" s="8"/>
    </row>
    <row r="31" spans="1:15" s="7" customFormat="1" ht="50">
      <c r="A31" s="26">
        <v>769</v>
      </c>
      <c r="B31" s="24" t="s">
        <v>142</v>
      </c>
      <c r="C31" s="23"/>
      <c r="D31" s="27" t="s">
        <v>0</v>
      </c>
      <c r="E31" s="18">
        <v>1</v>
      </c>
      <c r="F31" s="18"/>
      <c r="G31" s="18">
        <f t="shared" si="0"/>
        <v>0</v>
      </c>
      <c r="H31" s="12"/>
      <c r="I31" s="11"/>
      <c r="J31" s="10"/>
      <c r="K31" s="9"/>
      <c r="L31" s="8"/>
      <c r="M31" s="8"/>
      <c r="N31" s="8"/>
      <c r="O31" s="8"/>
    </row>
    <row r="32" spans="1:15" s="7" customFormat="1" ht="37.5">
      <c r="A32" s="26">
        <v>770</v>
      </c>
      <c r="B32" s="24" t="s">
        <v>141</v>
      </c>
      <c r="C32" s="23"/>
      <c r="D32" s="27" t="s">
        <v>78</v>
      </c>
      <c r="E32" s="18">
        <v>1.7729999999999999</v>
      </c>
      <c r="F32" s="18"/>
      <c r="G32" s="18">
        <f t="shared" si="0"/>
        <v>0</v>
      </c>
      <c r="H32" s="12"/>
      <c r="I32" s="11"/>
      <c r="J32" s="10"/>
      <c r="K32" s="9"/>
      <c r="L32" s="8"/>
      <c r="M32" s="8"/>
      <c r="N32" s="8"/>
      <c r="O32" s="8"/>
    </row>
    <row r="33" spans="1:15" s="7" customFormat="1" ht="37.5">
      <c r="A33" s="26">
        <v>771</v>
      </c>
      <c r="B33" s="24" t="s">
        <v>140</v>
      </c>
      <c r="C33" s="23"/>
      <c r="D33" s="27" t="s">
        <v>78</v>
      </c>
      <c r="E33" s="18">
        <v>2.2799999999999998</v>
      </c>
      <c r="F33" s="18"/>
      <c r="G33" s="18">
        <f t="shared" si="0"/>
        <v>0</v>
      </c>
      <c r="H33" s="12"/>
      <c r="I33" s="11"/>
      <c r="J33" s="10"/>
      <c r="K33" s="9"/>
      <c r="L33" s="8"/>
      <c r="M33" s="8"/>
      <c r="N33" s="8"/>
      <c r="O33" s="8"/>
    </row>
    <row r="34" spans="1:15" s="7" customFormat="1" ht="37.5">
      <c r="A34" s="26">
        <v>772</v>
      </c>
      <c r="B34" s="24" t="s">
        <v>139</v>
      </c>
      <c r="C34" s="23"/>
      <c r="D34" s="27" t="s">
        <v>78</v>
      </c>
      <c r="E34" s="18">
        <v>2.9870000000000001</v>
      </c>
      <c r="F34" s="18"/>
      <c r="G34" s="18">
        <f t="shared" si="0"/>
        <v>0</v>
      </c>
      <c r="H34" s="12"/>
      <c r="I34" s="11"/>
      <c r="J34" s="10"/>
      <c r="K34" s="9"/>
      <c r="L34" s="8"/>
      <c r="M34" s="8"/>
      <c r="N34" s="8"/>
      <c r="O34" s="8"/>
    </row>
    <row r="35" spans="1:15" s="7" customFormat="1" ht="50">
      <c r="A35" s="26">
        <v>773</v>
      </c>
      <c r="B35" s="24" t="s">
        <v>109</v>
      </c>
      <c r="C35" s="23"/>
      <c r="D35" s="27" t="s">
        <v>32</v>
      </c>
      <c r="E35" s="18">
        <v>9.9990000000000006</v>
      </c>
      <c r="F35" s="18"/>
      <c r="G35" s="18">
        <f t="shared" si="0"/>
        <v>0</v>
      </c>
      <c r="H35" s="12"/>
      <c r="I35" s="11"/>
      <c r="J35" s="10"/>
      <c r="K35" s="9"/>
      <c r="L35" s="8"/>
      <c r="M35" s="8"/>
      <c r="N35" s="8"/>
      <c r="O35" s="8"/>
    </row>
    <row r="36" spans="1:15" s="7" customFormat="1" ht="37.5">
      <c r="A36" s="26">
        <v>774</v>
      </c>
      <c r="B36" s="24" t="s">
        <v>74</v>
      </c>
      <c r="C36" s="23"/>
      <c r="D36" s="27" t="s">
        <v>32</v>
      </c>
      <c r="E36" s="18">
        <v>9.9990000000000006</v>
      </c>
      <c r="F36" s="18"/>
      <c r="G36" s="18">
        <f t="shared" si="0"/>
        <v>0</v>
      </c>
      <c r="H36" s="12"/>
      <c r="I36" s="11"/>
      <c r="J36" s="10"/>
      <c r="K36" s="9"/>
      <c r="L36" s="8"/>
      <c r="M36" s="8"/>
      <c r="N36" s="8"/>
      <c r="O36" s="8"/>
    </row>
    <row r="37" spans="1:15" s="7" customFormat="1" ht="37.5">
      <c r="A37" s="26">
        <v>775</v>
      </c>
      <c r="B37" s="24" t="s">
        <v>108</v>
      </c>
      <c r="C37" s="23"/>
      <c r="D37" s="27" t="s">
        <v>32</v>
      </c>
      <c r="E37" s="18">
        <v>229.98</v>
      </c>
      <c r="F37" s="18"/>
      <c r="G37" s="18">
        <f t="shared" si="0"/>
        <v>0</v>
      </c>
      <c r="H37" s="12"/>
      <c r="I37" s="11"/>
      <c r="J37" s="10"/>
      <c r="K37" s="9"/>
      <c r="L37" s="8"/>
      <c r="M37" s="8"/>
      <c r="N37" s="8"/>
      <c r="O37" s="8"/>
    </row>
    <row r="38" spans="1:15" s="7" customFormat="1" ht="25">
      <c r="A38" s="26">
        <v>776</v>
      </c>
      <c r="B38" s="24" t="s">
        <v>76</v>
      </c>
      <c r="C38" s="23"/>
      <c r="D38" s="27" t="s">
        <v>32</v>
      </c>
      <c r="E38" s="18">
        <v>9.9990000000000006</v>
      </c>
      <c r="F38" s="18"/>
      <c r="G38" s="18">
        <f t="shared" si="0"/>
        <v>0</v>
      </c>
      <c r="H38" s="12"/>
      <c r="I38" s="11"/>
      <c r="J38" s="10"/>
      <c r="K38" s="9"/>
      <c r="L38" s="8"/>
      <c r="M38" s="8"/>
      <c r="N38" s="8"/>
      <c r="O38" s="8"/>
    </row>
    <row r="39" spans="1:15" s="7" customFormat="1" ht="25">
      <c r="A39" s="26">
        <v>777</v>
      </c>
      <c r="B39" s="24" t="s">
        <v>75</v>
      </c>
      <c r="C39" s="23"/>
      <c r="D39" s="27" t="s">
        <v>32</v>
      </c>
      <c r="E39" s="18">
        <v>139.988</v>
      </c>
      <c r="F39" s="18"/>
      <c r="G39" s="18">
        <f t="shared" si="0"/>
        <v>0</v>
      </c>
      <c r="H39" s="12"/>
      <c r="I39" s="11"/>
      <c r="J39" s="10"/>
      <c r="K39" s="9"/>
      <c r="L39" s="8"/>
      <c r="M39" s="8"/>
      <c r="N39" s="8"/>
      <c r="O39" s="8"/>
    </row>
    <row r="40" spans="1:15" s="7" customFormat="1" ht="25">
      <c r="A40" s="26">
        <v>778</v>
      </c>
      <c r="B40" s="24" t="s">
        <v>107</v>
      </c>
      <c r="C40" s="23"/>
      <c r="D40" s="27" t="s">
        <v>32</v>
      </c>
      <c r="E40" s="18">
        <v>9.9990000000000006</v>
      </c>
      <c r="F40" s="18"/>
      <c r="G40" s="18">
        <f t="shared" si="0"/>
        <v>0</v>
      </c>
      <c r="H40" s="12"/>
      <c r="I40" s="11"/>
      <c r="J40" s="10"/>
      <c r="K40" s="9"/>
      <c r="L40" s="8"/>
      <c r="M40" s="8"/>
      <c r="N40" s="8"/>
      <c r="O40" s="8"/>
    </row>
    <row r="41" spans="1:15" s="7" customFormat="1" ht="25">
      <c r="A41" s="26">
        <v>779</v>
      </c>
      <c r="B41" s="24" t="s">
        <v>106</v>
      </c>
      <c r="C41" s="23"/>
      <c r="D41" s="27" t="s">
        <v>32</v>
      </c>
      <c r="E41" s="18">
        <v>9.9990000000000006</v>
      </c>
      <c r="F41" s="18"/>
      <c r="G41" s="18">
        <f t="shared" si="0"/>
        <v>0</v>
      </c>
      <c r="H41" s="12"/>
      <c r="I41" s="11"/>
      <c r="J41" s="10"/>
      <c r="K41" s="9"/>
      <c r="L41" s="8"/>
      <c r="M41" s="8"/>
      <c r="N41" s="8"/>
      <c r="O41" s="8"/>
    </row>
    <row r="42" spans="1:15" s="7" customFormat="1" ht="37.5">
      <c r="A42" s="26">
        <v>780</v>
      </c>
      <c r="B42" s="24" t="s">
        <v>105</v>
      </c>
      <c r="C42" s="23"/>
      <c r="D42" s="27" t="s">
        <v>89</v>
      </c>
      <c r="E42" s="18">
        <v>64.760000000000005</v>
      </c>
      <c r="F42" s="18"/>
      <c r="G42" s="18">
        <f t="shared" si="0"/>
        <v>0</v>
      </c>
      <c r="H42" s="12"/>
      <c r="I42" s="11"/>
      <c r="J42" s="10"/>
      <c r="K42" s="9"/>
      <c r="L42" s="8"/>
      <c r="M42" s="8"/>
      <c r="N42" s="8"/>
      <c r="O42" s="8"/>
    </row>
    <row r="43" spans="1:15" s="7" customFormat="1" ht="25">
      <c r="A43" s="26">
        <v>781</v>
      </c>
      <c r="B43" s="24" t="s">
        <v>104</v>
      </c>
      <c r="C43" s="23"/>
      <c r="D43" s="27" t="s">
        <v>78</v>
      </c>
      <c r="E43" s="18">
        <v>64.760000000000005</v>
      </c>
      <c r="F43" s="18"/>
      <c r="G43" s="18">
        <f t="shared" ref="G43:G74" si="1">ROUND(E43*F43,2)</f>
        <v>0</v>
      </c>
      <c r="H43" s="12"/>
      <c r="I43" s="11"/>
      <c r="J43" s="10"/>
      <c r="K43" s="9"/>
      <c r="L43" s="8"/>
      <c r="M43" s="8"/>
      <c r="N43" s="8"/>
      <c r="O43" s="8"/>
    </row>
    <row r="44" spans="1:15" s="7" customFormat="1" ht="50">
      <c r="A44" s="26">
        <v>782</v>
      </c>
      <c r="B44" s="24" t="s">
        <v>138</v>
      </c>
      <c r="C44" s="23"/>
      <c r="D44" s="27" t="s">
        <v>102</v>
      </c>
      <c r="E44" s="18">
        <v>3.4449999999999998</v>
      </c>
      <c r="F44" s="18"/>
      <c r="G44" s="18">
        <f t="shared" si="1"/>
        <v>0</v>
      </c>
      <c r="H44" s="12"/>
      <c r="I44" s="11"/>
      <c r="J44" s="10"/>
      <c r="K44" s="9"/>
      <c r="L44" s="8"/>
      <c r="M44" s="8"/>
      <c r="N44" s="8"/>
      <c r="O44" s="8"/>
    </row>
    <row r="45" spans="1:15" s="7" customFormat="1" ht="87.5">
      <c r="A45" s="26">
        <v>783</v>
      </c>
      <c r="B45" s="24" t="s">
        <v>137</v>
      </c>
      <c r="C45" s="23"/>
      <c r="D45" s="27" t="s">
        <v>0</v>
      </c>
      <c r="E45" s="18">
        <v>1</v>
      </c>
      <c r="F45" s="18"/>
      <c r="G45" s="18">
        <f t="shared" si="1"/>
        <v>0</v>
      </c>
      <c r="H45" s="12"/>
      <c r="I45" s="11"/>
      <c r="J45" s="10"/>
      <c r="K45" s="9"/>
      <c r="L45" s="8"/>
      <c r="M45" s="8"/>
      <c r="N45" s="8"/>
      <c r="O45" s="8"/>
    </row>
    <row r="46" spans="1:15" s="7" customFormat="1" ht="37.5">
      <c r="A46" s="26">
        <v>784</v>
      </c>
      <c r="B46" s="24" t="s">
        <v>136</v>
      </c>
      <c r="C46" s="23"/>
      <c r="D46" s="27" t="s">
        <v>96</v>
      </c>
      <c r="E46" s="18">
        <v>0.55000000000000004</v>
      </c>
      <c r="F46" s="18"/>
      <c r="G46" s="18">
        <f t="shared" si="1"/>
        <v>0</v>
      </c>
      <c r="H46" s="12"/>
      <c r="I46" s="11"/>
      <c r="J46" s="10"/>
      <c r="K46" s="9"/>
      <c r="L46" s="8"/>
      <c r="M46" s="8"/>
      <c r="N46" s="8"/>
      <c r="O46" s="8"/>
    </row>
    <row r="47" spans="1:15" s="7" customFormat="1" ht="37.5">
      <c r="A47" s="26">
        <v>785</v>
      </c>
      <c r="B47" s="24" t="s">
        <v>135</v>
      </c>
      <c r="C47" s="23"/>
      <c r="D47" s="27" t="s">
        <v>78</v>
      </c>
      <c r="E47" s="18">
        <v>64.760000000000005</v>
      </c>
      <c r="F47" s="18"/>
      <c r="G47" s="18">
        <f t="shared" si="1"/>
        <v>0</v>
      </c>
      <c r="H47" s="12"/>
      <c r="I47" s="11"/>
      <c r="J47" s="10"/>
      <c r="K47" s="9"/>
      <c r="L47" s="8"/>
      <c r="M47" s="8"/>
      <c r="N47" s="8"/>
      <c r="O47" s="8"/>
    </row>
    <row r="48" spans="1:15" s="7" customFormat="1" ht="12.5">
      <c r="A48" s="26">
        <v>786</v>
      </c>
      <c r="B48" s="24" t="s">
        <v>134</v>
      </c>
      <c r="C48" s="23"/>
      <c r="D48" s="27" t="s">
        <v>78</v>
      </c>
      <c r="E48" s="18">
        <v>66.055000000000007</v>
      </c>
      <c r="F48" s="18"/>
      <c r="G48" s="18">
        <f t="shared" si="1"/>
        <v>0</v>
      </c>
      <c r="H48" s="12"/>
      <c r="I48" s="11"/>
      <c r="J48" s="10"/>
      <c r="K48" s="9"/>
      <c r="L48" s="8"/>
      <c r="M48" s="8"/>
      <c r="N48" s="8"/>
      <c r="O48" s="8"/>
    </row>
    <row r="49" spans="1:15" s="7" customFormat="1" ht="25">
      <c r="A49" s="26">
        <v>787</v>
      </c>
      <c r="B49" s="24" t="s">
        <v>133</v>
      </c>
      <c r="C49" s="23"/>
      <c r="D49" s="27" t="s">
        <v>78</v>
      </c>
      <c r="E49" s="18">
        <v>67.998000000000005</v>
      </c>
      <c r="F49" s="18"/>
      <c r="G49" s="18">
        <f t="shared" si="1"/>
        <v>0</v>
      </c>
      <c r="H49" s="12"/>
      <c r="I49" s="11"/>
      <c r="J49" s="10"/>
      <c r="K49" s="9"/>
      <c r="L49" s="8"/>
      <c r="M49" s="8"/>
      <c r="N49" s="8"/>
      <c r="O49" s="8"/>
    </row>
    <row r="50" spans="1:15" s="7" customFormat="1" ht="25">
      <c r="A50" s="26">
        <v>788</v>
      </c>
      <c r="B50" s="24" t="s">
        <v>132</v>
      </c>
      <c r="C50" s="23"/>
      <c r="D50" s="27" t="s">
        <v>78</v>
      </c>
      <c r="E50" s="18">
        <v>67.998000000000005</v>
      </c>
      <c r="F50" s="18"/>
      <c r="G50" s="18">
        <f t="shared" si="1"/>
        <v>0</v>
      </c>
      <c r="H50" s="12"/>
      <c r="I50" s="11"/>
      <c r="J50" s="10"/>
      <c r="K50" s="9"/>
      <c r="L50" s="8"/>
      <c r="M50" s="8"/>
      <c r="N50" s="8"/>
      <c r="O50" s="8"/>
    </row>
    <row r="51" spans="1:15" s="7" customFormat="1" ht="25">
      <c r="A51" s="26">
        <v>789</v>
      </c>
      <c r="B51" s="24" t="s">
        <v>131</v>
      </c>
      <c r="C51" s="23"/>
      <c r="D51" s="27" t="s">
        <v>13</v>
      </c>
      <c r="E51" s="18">
        <v>182.84</v>
      </c>
      <c r="F51" s="18"/>
      <c r="G51" s="18">
        <f t="shared" si="1"/>
        <v>0</v>
      </c>
      <c r="H51" s="12"/>
      <c r="I51" s="11"/>
      <c r="J51" s="10"/>
      <c r="K51" s="9"/>
      <c r="L51" s="8"/>
      <c r="M51" s="8"/>
      <c r="N51" s="8"/>
      <c r="O51" s="8"/>
    </row>
    <row r="52" spans="1:15" s="7" customFormat="1" ht="37.5">
      <c r="A52" s="26">
        <v>790</v>
      </c>
      <c r="B52" s="24" t="s">
        <v>130</v>
      </c>
      <c r="C52" s="23"/>
      <c r="D52" s="27" t="s">
        <v>92</v>
      </c>
      <c r="E52" s="18">
        <v>1.2</v>
      </c>
      <c r="F52" s="18"/>
      <c r="G52" s="18">
        <f t="shared" si="1"/>
        <v>0</v>
      </c>
      <c r="H52" s="12"/>
      <c r="I52" s="11"/>
      <c r="J52" s="10"/>
      <c r="K52" s="9"/>
      <c r="L52" s="8"/>
      <c r="M52" s="8"/>
      <c r="N52" s="8"/>
      <c r="O52" s="8"/>
    </row>
    <row r="53" spans="1:15" s="7" customFormat="1" ht="37.5">
      <c r="A53" s="26">
        <v>791</v>
      </c>
      <c r="B53" s="24" t="s">
        <v>91</v>
      </c>
      <c r="C53" s="23"/>
      <c r="D53" s="27" t="s">
        <v>89</v>
      </c>
      <c r="E53" s="18">
        <v>307.01799999999997</v>
      </c>
      <c r="F53" s="18"/>
      <c r="G53" s="18">
        <f t="shared" si="1"/>
        <v>0</v>
      </c>
      <c r="H53" s="12"/>
      <c r="I53" s="11"/>
      <c r="J53" s="10"/>
      <c r="K53" s="9"/>
      <c r="L53" s="8"/>
      <c r="M53" s="8"/>
      <c r="N53" s="8"/>
      <c r="O53" s="8"/>
    </row>
    <row r="54" spans="1:15" s="7" customFormat="1" ht="62.5">
      <c r="A54" s="26">
        <v>792</v>
      </c>
      <c r="B54" s="24" t="s">
        <v>129</v>
      </c>
      <c r="C54" s="23"/>
      <c r="D54" s="27" t="s">
        <v>89</v>
      </c>
      <c r="E54" s="18">
        <v>307.01799999999997</v>
      </c>
      <c r="F54" s="18"/>
      <c r="G54" s="18">
        <f t="shared" si="1"/>
        <v>0</v>
      </c>
      <c r="H54" s="12"/>
      <c r="I54" s="11"/>
      <c r="J54" s="10"/>
      <c r="K54" s="9"/>
      <c r="L54" s="8"/>
      <c r="M54" s="8"/>
      <c r="N54" s="8"/>
      <c r="O54" s="8"/>
    </row>
    <row r="55" spans="1:15" s="7" customFormat="1" ht="13">
      <c r="A55" s="29" t="s">
        <v>128</v>
      </c>
      <c r="B55" s="24"/>
      <c r="C55" s="23"/>
      <c r="D55" s="27"/>
      <c r="E55" s="20"/>
      <c r="F55" s="19"/>
      <c r="G55" s="18">
        <f t="shared" si="1"/>
        <v>0</v>
      </c>
      <c r="H55" s="12"/>
      <c r="I55" s="11"/>
      <c r="J55" s="10"/>
      <c r="K55" s="9"/>
      <c r="L55" s="8"/>
      <c r="M55" s="8"/>
      <c r="N55" s="8"/>
      <c r="O55" s="8"/>
    </row>
    <row r="56" spans="1:15" s="7" customFormat="1" ht="62.5">
      <c r="A56" s="26">
        <v>793</v>
      </c>
      <c r="B56" s="24" t="s">
        <v>127</v>
      </c>
      <c r="C56" s="23"/>
      <c r="D56" s="27" t="s">
        <v>126</v>
      </c>
      <c r="E56" s="18">
        <v>1.5640000000000001</v>
      </c>
      <c r="F56" s="18"/>
      <c r="G56" s="18">
        <f t="shared" si="1"/>
        <v>0</v>
      </c>
      <c r="H56" s="12"/>
      <c r="I56" s="11"/>
      <c r="J56" s="10"/>
      <c r="K56" s="9"/>
      <c r="L56" s="8"/>
      <c r="M56" s="8"/>
      <c r="N56" s="8"/>
      <c r="O56" s="8"/>
    </row>
    <row r="57" spans="1:15" s="7" customFormat="1" ht="37.5">
      <c r="A57" s="26">
        <v>794</v>
      </c>
      <c r="B57" s="24" t="s">
        <v>125</v>
      </c>
      <c r="C57" s="23"/>
      <c r="D57" s="27" t="s">
        <v>89</v>
      </c>
      <c r="E57" s="18">
        <v>6.5330000000000004</v>
      </c>
      <c r="F57" s="18"/>
      <c r="G57" s="18">
        <f t="shared" si="1"/>
        <v>0</v>
      </c>
      <c r="H57" s="12"/>
      <c r="I57" s="11"/>
      <c r="J57" s="10"/>
      <c r="K57" s="9"/>
      <c r="L57" s="8"/>
      <c r="M57" s="8"/>
      <c r="N57" s="8"/>
      <c r="O57" s="8"/>
    </row>
    <row r="58" spans="1:15" s="7" customFormat="1" ht="37.5">
      <c r="A58" s="26">
        <v>795</v>
      </c>
      <c r="B58" s="24" t="s">
        <v>124</v>
      </c>
      <c r="C58" s="23"/>
      <c r="D58" s="27" t="s">
        <v>78</v>
      </c>
      <c r="E58" s="18">
        <v>19.23</v>
      </c>
      <c r="F58" s="18"/>
      <c r="G58" s="18">
        <f t="shared" si="1"/>
        <v>0</v>
      </c>
      <c r="H58" s="12"/>
      <c r="I58" s="11"/>
      <c r="J58" s="10"/>
      <c r="K58" s="9"/>
      <c r="L58" s="8"/>
      <c r="M58" s="8"/>
      <c r="N58" s="8"/>
      <c r="O58" s="8"/>
    </row>
    <row r="59" spans="1:15" s="7" customFormat="1" ht="37.5">
      <c r="A59" s="26">
        <v>796</v>
      </c>
      <c r="B59" s="24" t="s">
        <v>123</v>
      </c>
      <c r="C59" s="23"/>
      <c r="D59" s="27" t="s">
        <v>78</v>
      </c>
      <c r="E59" s="18">
        <v>19.23</v>
      </c>
      <c r="F59" s="18"/>
      <c r="G59" s="18">
        <f t="shared" si="1"/>
        <v>0</v>
      </c>
      <c r="H59" s="12"/>
      <c r="I59" s="11"/>
      <c r="J59" s="10"/>
      <c r="K59" s="9"/>
      <c r="L59" s="8"/>
      <c r="M59" s="8"/>
      <c r="N59" s="8"/>
      <c r="O59" s="8"/>
    </row>
    <row r="60" spans="1:15" s="7" customFormat="1" ht="25">
      <c r="A60" s="26">
        <v>797</v>
      </c>
      <c r="B60" s="24" t="s">
        <v>122</v>
      </c>
      <c r="C60" s="23"/>
      <c r="D60" s="27" t="s">
        <v>78</v>
      </c>
      <c r="E60" s="18">
        <v>19.23</v>
      </c>
      <c r="F60" s="18"/>
      <c r="G60" s="18">
        <f t="shared" si="1"/>
        <v>0</v>
      </c>
      <c r="H60" s="12"/>
      <c r="I60" s="11"/>
      <c r="J60" s="10"/>
      <c r="K60" s="9"/>
      <c r="L60" s="8"/>
      <c r="M60" s="8"/>
      <c r="N60" s="8"/>
      <c r="O60" s="8"/>
    </row>
    <row r="61" spans="1:15" s="7" customFormat="1" ht="37.5">
      <c r="A61" s="26">
        <v>798</v>
      </c>
      <c r="B61" s="24" t="s">
        <v>121</v>
      </c>
      <c r="C61" s="23"/>
      <c r="D61" s="27" t="s">
        <v>78</v>
      </c>
      <c r="E61" s="18">
        <v>82.48</v>
      </c>
      <c r="F61" s="18"/>
      <c r="G61" s="18">
        <f t="shared" si="1"/>
        <v>0</v>
      </c>
      <c r="H61" s="12"/>
      <c r="I61" s="11"/>
      <c r="J61" s="10"/>
      <c r="K61" s="9"/>
      <c r="L61" s="8"/>
      <c r="M61" s="8"/>
      <c r="N61" s="8"/>
      <c r="O61" s="8"/>
    </row>
    <row r="62" spans="1:15" s="7" customFormat="1" ht="25">
      <c r="A62" s="26">
        <v>799</v>
      </c>
      <c r="B62" s="24" t="s">
        <v>120</v>
      </c>
      <c r="C62" s="23"/>
      <c r="D62" s="27" t="s">
        <v>78</v>
      </c>
      <c r="E62" s="18">
        <v>2.9849999999999999</v>
      </c>
      <c r="F62" s="18"/>
      <c r="G62" s="18">
        <f t="shared" si="1"/>
        <v>0</v>
      </c>
      <c r="H62" s="12"/>
      <c r="I62" s="11"/>
      <c r="J62" s="10"/>
      <c r="K62" s="9"/>
      <c r="L62" s="8"/>
      <c r="M62" s="8"/>
      <c r="N62" s="8"/>
      <c r="O62" s="8"/>
    </row>
    <row r="63" spans="1:15" s="7" customFormat="1" ht="37.5">
      <c r="A63" s="26">
        <v>800</v>
      </c>
      <c r="B63" s="24" t="s">
        <v>119</v>
      </c>
      <c r="C63" s="23"/>
      <c r="D63" s="27" t="s">
        <v>78</v>
      </c>
      <c r="E63" s="18">
        <v>82.48</v>
      </c>
      <c r="F63" s="18"/>
      <c r="G63" s="18">
        <f t="shared" si="1"/>
        <v>0</v>
      </c>
      <c r="H63" s="12"/>
      <c r="I63" s="11"/>
      <c r="J63" s="10"/>
      <c r="K63" s="9"/>
      <c r="L63" s="8"/>
      <c r="M63" s="8"/>
      <c r="N63" s="8"/>
      <c r="O63" s="8"/>
    </row>
    <row r="64" spans="1:15" s="7" customFormat="1" ht="37.5">
      <c r="A64" s="26">
        <v>801</v>
      </c>
      <c r="B64" s="24" t="s">
        <v>118</v>
      </c>
      <c r="C64" s="23"/>
      <c r="D64" s="27" t="s">
        <v>78</v>
      </c>
      <c r="E64" s="18">
        <v>15.737</v>
      </c>
      <c r="F64" s="18"/>
      <c r="G64" s="18">
        <f t="shared" si="1"/>
        <v>0</v>
      </c>
      <c r="H64" s="12"/>
      <c r="I64" s="11"/>
      <c r="J64" s="10"/>
      <c r="K64" s="9"/>
      <c r="L64" s="8"/>
      <c r="M64" s="8"/>
      <c r="N64" s="8"/>
      <c r="O64" s="8"/>
    </row>
    <row r="65" spans="1:15" s="7" customFormat="1" ht="50">
      <c r="A65" s="26">
        <v>802</v>
      </c>
      <c r="B65" s="24" t="s">
        <v>117</v>
      </c>
      <c r="C65" s="23"/>
      <c r="D65" s="27" t="s">
        <v>78</v>
      </c>
      <c r="E65" s="18">
        <v>1.9950000000000001</v>
      </c>
      <c r="F65" s="18"/>
      <c r="G65" s="18">
        <f t="shared" si="1"/>
        <v>0</v>
      </c>
      <c r="H65" s="12"/>
      <c r="I65" s="11"/>
      <c r="J65" s="10"/>
      <c r="K65" s="9"/>
      <c r="L65" s="8"/>
      <c r="M65" s="8"/>
      <c r="N65" s="8"/>
      <c r="O65" s="8"/>
    </row>
    <row r="66" spans="1:15" s="7" customFormat="1" ht="37.5">
      <c r="A66" s="26">
        <v>803</v>
      </c>
      <c r="B66" s="24" t="s">
        <v>116</v>
      </c>
      <c r="C66" s="23"/>
      <c r="D66" s="27" t="s">
        <v>78</v>
      </c>
      <c r="E66" s="18">
        <v>17.312999999999999</v>
      </c>
      <c r="F66" s="18"/>
      <c r="G66" s="18">
        <f t="shared" si="1"/>
        <v>0</v>
      </c>
      <c r="H66" s="12"/>
      <c r="I66" s="11"/>
      <c r="J66" s="10"/>
      <c r="K66" s="9"/>
      <c r="L66" s="8"/>
      <c r="M66" s="8"/>
      <c r="N66" s="8"/>
      <c r="O66" s="8"/>
    </row>
    <row r="67" spans="1:15" s="7" customFormat="1" ht="50">
      <c r="A67" s="26">
        <v>804</v>
      </c>
      <c r="B67" s="24" t="s">
        <v>115</v>
      </c>
      <c r="C67" s="23"/>
      <c r="D67" s="27" t="s">
        <v>78</v>
      </c>
      <c r="E67" s="18">
        <v>80.900000000000006</v>
      </c>
      <c r="F67" s="18"/>
      <c r="G67" s="18">
        <f t="shared" si="1"/>
        <v>0</v>
      </c>
      <c r="H67" s="12"/>
      <c r="I67" s="11"/>
      <c r="J67" s="10"/>
      <c r="K67" s="9"/>
      <c r="L67" s="8"/>
      <c r="M67" s="8"/>
      <c r="N67" s="8"/>
      <c r="O67" s="8"/>
    </row>
    <row r="68" spans="1:15" s="7" customFormat="1" ht="37.5">
      <c r="A68" s="26">
        <v>805</v>
      </c>
      <c r="B68" s="24" t="s">
        <v>114</v>
      </c>
      <c r="C68" s="23"/>
      <c r="D68" s="27" t="s">
        <v>78</v>
      </c>
      <c r="E68" s="18">
        <v>3.92</v>
      </c>
      <c r="F68" s="18"/>
      <c r="G68" s="18">
        <f t="shared" si="1"/>
        <v>0</v>
      </c>
      <c r="H68" s="12"/>
      <c r="I68" s="11"/>
      <c r="J68" s="10"/>
      <c r="K68" s="9"/>
      <c r="L68" s="8"/>
      <c r="M68" s="8"/>
      <c r="N68" s="8"/>
      <c r="O68" s="8"/>
    </row>
    <row r="69" spans="1:15" s="7" customFormat="1" ht="50">
      <c r="A69" s="26">
        <v>806</v>
      </c>
      <c r="B69" s="24" t="s">
        <v>113</v>
      </c>
      <c r="C69" s="23"/>
      <c r="D69" s="27" t="s">
        <v>78</v>
      </c>
      <c r="E69" s="18">
        <v>3.57</v>
      </c>
      <c r="F69" s="18"/>
      <c r="G69" s="18">
        <f t="shared" si="1"/>
        <v>0</v>
      </c>
      <c r="H69" s="12"/>
      <c r="I69" s="11"/>
      <c r="J69" s="10"/>
      <c r="K69" s="9"/>
      <c r="L69" s="8"/>
      <c r="M69" s="8"/>
      <c r="N69" s="8"/>
      <c r="O69" s="8"/>
    </row>
    <row r="70" spans="1:15" s="7" customFormat="1" ht="25">
      <c r="A70" s="26">
        <v>807</v>
      </c>
      <c r="B70" s="24" t="s">
        <v>112</v>
      </c>
      <c r="C70" s="23"/>
      <c r="D70" s="27" t="s">
        <v>0</v>
      </c>
      <c r="E70" s="18">
        <v>1</v>
      </c>
      <c r="F70" s="18"/>
      <c r="G70" s="18">
        <f t="shared" si="1"/>
        <v>0</v>
      </c>
      <c r="H70" s="12"/>
      <c r="I70" s="11"/>
      <c r="J70" s="10"/>
      <c r="K70" s="9"/>
      <c r="L70" s="8"/>
      <c r="M70" s="8"/>
      <c r="N70" s="8"/>
      <c r="O70" s="8"/>
    </row>
    <row r="71" spans="1:15" s="7" customFormat="1" ht="50">
      <c r="A71" s="26">
        <v>808</v>
      </c>
      <c r="B71" s="24" t="s">
        <v>111</v>
      </c>
      <c r="C71" s="23"/>
      <c r="D71" s="27" t="s">
        <v>0</v>
      </c>
      <c r="E71" s="18">
        <v>3</v>
      </c>
      <c r="F71" s="18"/>
      <c r="G71" s="18">
        <f t="shared" si="1"/>
        <v>0</v>
      </c>
      <c r="H71" s="12"/>
      <c r="I71" s="11"/>
      <c r="J71" s="10"/>
      <c r="K71" s="9"/>
      <c r="L71" s="8"/>
      <c r="M71" s="8"/>
      <c r="N71" s="8"/>
      <c r="O71" s="8"/>
    </row>
    <row r="72" spans="1:15" s="7" customFormat="1" ht="37.5">
      <c r="A72" s="26">
        <v>809</v>
      </c>
      <c r="B72" s="24" t="s">
        <v>110</v>
      </c>
      <c r="C72" s="23"/>
      <c r="D72" s="27" t="s">
        <v>78</v>
      </c>
      <c r="E72" s="18">
        <v>4.9249999999999998</v>
      </c>
      <c r="F72" s="18"/>
      <c r="G72" s="18">
        <f t="shared" si="1"/>
        <v>0</v>
      </c>
      <c r="H72" s="12"/>
      <c r="I72" s="11"/>
      <c r="J72" s="10"/>
      <c r="K72" s="9"/>
      <c r="L72" s="8"/>
      <c r="M72" s="8"/>
      <c r="N72" s="8"/>
      <c r="O72" s="8"/>
    </row>
    <row r="73" spans="1:15" s="7" customFormat="1" ht="50">
      <c r="A73" s="26">
        <v>810</v>
      </c>
      <c r="B73" s="24" t="s">
        <v>109</v>
      </c>
      <c r="C73" s="23"/>
      <c r="D73" s="27" t="s">
        <v>32</v>
      </c>
      <c r="E73" s="18">
        <v>7.3890000000000002</v>
      </c>
      <c r="F73" s="18"/>
      <c r="G73" s="18">
        <f t="shared" si="1"/>
        <v>0</v>
      </c>
      <c r="H73" s="12"/>
      <c r="I73" s="11"/>
      <c r="J73" s="10"/>
      <c r="K73" s="9"/>
      <c r="L73" s="8"/>
      <c r="M73" s="8"/>
      <c r="N73" s="8"/>
      <c r="O73" s="8"/>
    </row>
    <row r="74" spans="1:15" s="7" customFormat="1" ht="37.5">
      <c r="A74" s="26">
        <v>811</v>
      </c>
      <c r="B74" s="24" t="s">
        <v>74</v>
      </c>
      <c r="C74" s="23"/>
      <c r="D74" s="27" t="s">
        <v>32</v>
      </c>
      <c r="E74" s="18">
        <v>7.3890000000000002</v>
      </c>
      <c r="F74" s="18"/>
      <c r="G74" s="18">
        <f t="shared" si="1"/>
        <v>0</v>
      </c>
      <c r="H74" s="12"/>
      <c r="I74" s="11"/>
      <c r="J74" s="10"/>
      <c r="K74" s="9"/>
      <c r="L74" s="8"/>
      <c r="M74" s="8"/>
      <c r="N74" s="8"/>
      <c r="O74" s="8"/>
    </row>
    <row r="75" spans="1:15" s="7" customFormat="1" ht="37.5">
      <c r="A75" s="26">
        <v>812</v>
      </c>
      <c r="B75" s="24" t="s">
        <v>108</v>
      </c>
      <c r="C75" s="23"/>
      <c r="D75" s="27" t="s">
        <v>32</v>
      </c>
      <c r="E75" s="18">
        <v>14.778</v>
      </c>
      <c r="F75" s="18"/>
      <c r="G75" s="18">
        <f t="shared" ref="G75:G93" si="2">ROUND(E75*F75,2)</f>
        <v>0</v>
      </c>
      <c r="H75" s="12"/>
      <c r="I75" s="11"/>
      <c r="J75" s="10"/>
      <c r="K75" s="9"/>
      <c r="L75" s="8"/>
      <c r="M75" s="8"/>
      <c r="N75" s="8"/>
      <c r="O75" s="8"/>
    </row>
    <row r="76" spans="1:15" s="7" customFormat="1" ht="25">
      <c r="A76" s="26">
        <v>813</v>
      </c>
      <c r="B76" s="24" t="s">
        <v>76</v>
      </c>
      <c r="C76" s="23"/>
      <c r="D76" s="27" t="s">
        <v>32</v>
      </c>
      <c r="E76" s="18">
        <v>7.3890000000000002</v>
      </c>
      <c r="F76" s="18"/>
      <c r="G76" s="18">
        <f t="shared" si="2"/>
        <v>0</v>
      </c>
      <c r="H76" s="12"/>
      <c r="I76" s="11"/>
      <c r="J76" s="10"/>
      <c r="K76" s="9"/>
      <c r="L76" s="8"/>
      <c r="M76" s="8"/>
      <c r="N76" s="8"/>
      <c r="O76" s="8"/>
    </row>
    <row r="77" spans="1:15" s="7" customFormat="1" ht="25">
      <c r="A77" s="26">
        <v>814</v>
      </c>
      <c r="B77" s="24" t="s">
        <v>75</v>
      </c>
      <c r="C77" s="23"/>
      <c r="D77" s="27" t="s">
        <v>32</v>
      </c>
      <c r="E77" s="18">
        <v>103.447</v>
      </c>
      <c r="F77" s="18"/>
      <c r="G77" s="18">
        <f t="shared" si="2"/>
        <v>0</v>
      </c>
      <c r="H77" s="12"/>
      <c r="I77" s="11"/>
      <c r="J77" s="10"/>
      <c r="K77" s="9"/>
      <c r="L77" s="8"/>
      <c r="M77" s="8"/>
      <c r="N77" s="8"/>
      <c r="O77" s="8"/>
    </row>
    <row r="78" spans="1:15" s="7" customFormat="1" ht="25">
      <c r="A78" s="26">
        <v>815</v>
      </c>
      <c r="B78" s="24" t="s">
        <v>107</v>
      </c>
      <c r="C78" s="23"/>
      <c r="D78" s="27" t="s">
        <v>32</v>
      </c>
      <c r="E78" s="18">
        <v>7.3890000000000002</v>
      </c>
      <c r="F78" s="18"/>
      <c r="G78" s="18">
        <f t="shared" si="2"/>
        <v>0</v>
      </c>
      <c r="H78" s="12"/>
      <c r="I78" s="11"/>
      <c r="J78" s="10"/>
      <c r="K78" s="9"/>
      <c r="L78" s="8"/>
      <c r="M78" s="8"/>
      <c r="N78" s="8"/>
      <c r="O78" s="8"/>
    </row>
    <row r="79" spans="1:15" s="7" customFormat="1" ht="25">
      <c r="A79" s="26">
        <v>816</v>
      </c>
      <c r="B79" s="24" t="s">
        <v>106</v>
      </c>
      <c r="C79" s="23"/>
      <c r="D79" s="27" t="s">
        <v>32</v>
      </c>
      <c r="E79" s="18">
        <v>7.3890000000000002</v>
      </c>
      <c r="F79" s="18"/>
      <c r="G79" s="18">
        <f t="shared" si="2"/>
        <v>0</v>
      </c>
      <c r="H79" s="12"/>
      <c r="I79" s="11"/>
      <c r="J79" s="10"/>
      <c r="K79" s="9"/>
      <c r="L79" s="8"/>
      <c r="M79" s="8"/>
      <c r="N79" s="8"/>
      <c r="O79" s="8"/>
    </row>
    <row r="80" spans="1:15" s="7" customFormat="1" ht="37.5">
      <c r="A80" s="26">
        <v>817</v>
      </c>
      <c r="B80" s="24" t="s">
        <v>105</v>
      </c>
      <c r="C80" s="23"/>
      <c r="D80" s="27" t="s">
        <v>89</v>
      </c>
      <c r="E80" s="18">
        <v>82.48</v>
      </c>
      <c r="F80" s="18"/>
      <c r="G80" s="18">
        <f t="shared" si="2"/>
        <v>0</v>
      </c>
      <c r="H80" s="12"/>
      <c r="I80" s="11"/>
      <c r="J80" s="10"/>
      <c r="K80" s="9"/>
      <c r="L80" s="8"/>
      <c r="M80" s="8"/>
      <c r="N80" s="8"/>
      <c r="O80" s="8"/>
    </row>
    <row r="81" spans="1:15" s="7" customFormat="1" ht="25">
      <c r="A81" s="26">
        <v>818</v>
      </c>
      <c r="B81" s="24" t="s">
        <v>104</v>
      </c>
      <c r="C81" s="23"/>
      <c r="D81" s="27" t="s">
        <v>78</v>
      </c>
      <c r="E81" s="18">
        <v>82.48</v>
      </c>
      <c r="F81" s="18"/>
      <c r="G81" s="18">
        <f t="shared" si="2"/>
        <v>0</v>
      </c>
      <c r="H81" s="12"/>
      <c r="I81" s="11"/>
      <c r="J81" s="10"/>
      <c r="K81" s="9"/>
      <c r="L81" s="8"/>
      <c r="M81" s="8"/>
      <c r="N81" s="8"/>
      <c r="O81" s="8"/>
    </row>
    <row r="82" spans="1:15" s="7" customFormat="1" ht="37.5">
      <c r="A82" s="26">
        <v>819</v>
      </c>
      <c r="B82" s="24" t="s">
        <v>103</v>
      </c>
      <c r="C82" s="23"/>
      <c r="D82" s="27" t="s">
        <v>102</v>
      </c>
      <c r="E82" s="18">
        <v>5.1159999999999997</v>
      </c>
      <c r="F82" s="18"/>
      <c r="G82" s="18">
        <f t="shared" si="2"/>
        <v>0</v>
      </c>
      <c r="H82" s="12"/>
      <c r="I82" s="11"/>
      <c r="J82" s="10"/>
      <c r="K82" s="9"/>
      <c r="L82" s="8"/>
      <c r="M82" s="8"/>
      <c r="N82" s="8"/>
      <c r="O82" s="8"/>
    </row>
    <row r="83" spans="1:15" s="7" customFormat="1" ht="112.5">
      <c r="A83" s="26">
        <v>820</v>
      </c>
      <c r="B83" s="24" t="s">
        <v>101</v>
      </c>
      <c r="C83" s="23"/>
      <c r="D83" s="27" t="s">
        <v>0</v>
      </c>
      <c r="E83" s="18">
        <v>1</v>
      </c>
      <c r="F83" s="18"/>
      <c r="G83" s="18">
        <f t="shared" si="2"/>
        <v>0</v>
      </c>
      <c r="H83" s="12"/>
      <c r="I83" s="11"/>
      <c r="J83" s="10"/>
      <c r="K83" s="9"/>
      <c r="L83" s="8"/>
      <c r="M83" s="8"/>
      <c r="N83" s="8"/>
      <c r="O83" s="8"/>
    </row>
    <row r="84" spans="1:15" s="7" customFormat="1" ht="112.5">
      <c r="A84" s="26">
        <v>821</v>
      </c>
      <c r="B84" s="24" t="s">
        <v>101</v>
      </c>
      <c r="C84" s="23"/>
      <c r="D84" s="27" t="s">
        <v>96</v>
      </c>
      <c r="E84" s="18">
        <v>0.55000000000000004</v>
      </c>
      <c r="F84" s="18"/>
      <c r="G84" s="18">
        <f t="shared" si="2"/>
        <v>0</v>
      </c>
      <c r="H84" s="12"/>
      <c r="I84" s="11"/>
      <c r="J84" s="10"/>
      <c r="K84" s="9"/>
      <c r="L84" s="8"/>
      <c r="M84" s="8"/>
      <c r="N84" s="8"/>
      <c r="O84" s="8"/>
    </row>
    <row r="85" spans="1:15" s="7" customFormat="1" ht="25">
      <c r="A85" s="26">
        <v>822</v>
      </c>
      <c r="B85" s="24" t="s">
        <v>100</v>
      </c>
      <c r="C85" s="23"/>
      <c r="D85" s="27" t="s">
        <v>13</v>
      </c>
      <c r="E85" s="18">
        <v>46.911000000000001</v>
      </c>
      <c r="F85" s="18"/>
      <c r="G85" s="18">
        <f t="shared" si="2"/>
        <v>0</v>
      </c>
      <c r="H85" s="12"/>
      <c r="I85" s="11"/>
      <c r="J85" s="10"/>
      <c r="K85" s="9"/>
      <c r="L85" s="8"/>
      <c r="M85" s="8"/>
      <c r="N85" s="8"/>
      <c r="O85" s="8"/>
    </row>
    <row r="86" spans="1:15" s="7" customFormat="1" ht="25">
      <c r="A86" s="26">
        <v>823</v>
      </c>
      <c r="B86" s="24" t="s">
        <v>99</v>
      </c>
      <c r="C86" s="23"/>
      <c r="D86" s="27" t="s">
        <v>78</v>
      </c>
      <c r="E86" s="18">
        <v>82.48</v>
      </c>
      <c r="F86" s="18"/>
      <c r="G86" s="18">
        <f t="shared" si="2"/>
        <v>0</v>
      </c>
      <c r="H86" s="12"/>
      <c r="I86" s="11"/>
      <c r="J86" s="10"/>
      <c r="K86" s="9"/>
      <c r="L86" s="8"/>
      <c r="M86" s="8"/>
      <c r="N86" s="8"/>
      <c r="O86" s="8"/>
    </row>
    <row r="87" spans="1:15" s="7" customFormat="1" ht="25">
      <c r="A87" s="26">
        <v>824</v>
      </c>
      <c r="B87" s="24" t="s">
        <v>98</v>
      </c>
      <c r="C87" s="23"/>
      <c r="D87" s="27" t="s">
        <v>78</v>
      </c>
      <c r="E87" s="18">
        <v>86.603999999999999</v>
      </c>
      <c r="F87" s="18"/>
      <c r="G87" s="18">
        <f t="shared" si="2"/>
        <v>0</v>
      </c>
      <c r="H87" s="12"/>
      <c r="I87" s="11"/>
      <c r="J87" s="10"/>
      <c r="K87" s="9"/>
      <c r="L87" s="8"/>
      <c r="M87" s="8"/>
      <c r="N87" s="8"/>
      <c r="O87" s="8"/>
    </row>
    <row r="88" spans="1:15" s="7" customFormat="1" ht="37.5">
      <c r="A88" s="26">
        <v>825</v>
      </c>
      <c r="B88" s="24" t="s">
        <v>97</v>
      </c>
      <c r="C88" s="23"/>
      <c r="D88" s="27" t="s">
        <v>96</v>
      </c>
      <c r="E88" s="18">
        <v>1</v>
      </c>
      <c r="F88" s="18"/>
      <c r="G88" s="18">
        <f t="shared" si="2"/>
        <v>0</v>
      </c>
      <c r="H88" s="12"/>
      <c r="I88" s="11"/>
      <c r="J88" s="10"/>
      <c r="K88" s="9"/>
      <c r="L88" s="8"/>
      <c r="M88" s="8"/>
      <c r="N88" s="8"/>
      <c r="O88" s="8"/>
    </row>
    <row r="89" spans="1:15" s="7" customFormat="1" ht="37.5">
      <c r="A89" s="26">
        <v>826</v>
      </c>
      <c r="B89" s="24" t="s">
        <v>95</v>
      </c>
      <c r="C89" s="23"/>
      <c r="D89" s="27" t="s">
        <v>89</v>
      </c>
      <c r="E89" s="18">
        <v>2.2400000000000002</v>
      </c>
      <c r="F89" s="18"/>
      <c r="G89" s="18">
        <f t="shared" si="2"/>
        <v>0</v>
      </c>
      <c r="H89" s="12"/>
      <c r="I89" s="11"/>
      <c r="J89" s="10"/>
      <c r="K89" s="9"/>
      <c r="L89" s="8"/>
      <c r="M89" s="8"/>
      <c r="N89" s="8"/>
      <c r="O89" s="8"/>
    </row>
    <row r="90" spans="1:15" s="7" customFormat="1" ht="37.5">
      <c r="A90" s="26">
        <v>827</v>
      </c>
      <c r="B90" s="24" t="s">
        <v>94</v>
      </c>
      <c r="C90" s="23"/>
      <c r="D90" s="27" t="s">
        <v>89</v>
      </c>
      <c r="E90" s="18">
        <v>2.464</v>
      </c>
      <c r="F90" s="18"/>
      <c r="G90" s="18">
        <f t="shared" si="2"/>
        <v>0</v>
      </c>
      <c r="H90" s="12"/>
      <c r="I90" s="11"/>
      <c r="J90" s="10"/>
      <c r="K90" s="9"/>
      <c r="L90" s="8"/>
      <c r="M90" s="8"/>
      <c r="N90" s="8"/>
      <c r="O90" s="8"/>
    </row>
    <row r="91" spans="1:15" s="7" customFormat="1" ht="37.5">
      <c r="A91" s="26">
        <v>828</v>
      </c>
      <c r="B91" s="24" t="s">
        <v>93</v>
      </c>
      <c r="C91" s="23"/>
      <c r="D91" s="27" t="s">
        <v>92</v>
      </c>
      <c r="E91" s="18">
        <v>2.4500000000000002</v>
      </c>
      <c r="F91" s="18"/>
      <c r="G91" s="18">
        <f t="shared" si="2"/>
        <v>0</v>
      </c>
      <c r="H91" s="12"/>
      <c r="I91" s="11"/>
      <c r="J91" s="10"/>
      <c r="K91" s="9"/>
      <c r="L91" s="8"/>
      <c r="M91" s="8"/>
      <c r="N91" s="8"/>
      <c r="O91" s="8"/>
    </row>
    <row r="92" spans="1:15" s="7" customFormat="1" ht="37.5">
      <c r="A92" s="26">
        <v>829</v>
      </c>
      <c r="B92" s="24" t="s">
        <v>91</v>
      </c>
      <c r="C92" s="23"/>
      <c r="D92" s="27" t="s">
        <v>89</v>
      </c>
      <c r="E92" s="18">
        <v>216.64500000000001</v>
      </c>
      <c r="F92" s="18"/>
      <c r="G92" s="18">
        <f t="shared" si="2"/>
        <v>0</v>
      </c>
      <c r="H92" s="12"/>
      <c r="I92" s="11"/>
      <c r="J92" s="10"/>
      <c r="K92" s="9"/>
      <c r="L92" s="8"/>
      <c r="M92" s="8"/>
      <c r="N92" s="8"/>
      <c r="O92" s="8"/>
    </row>
    <row r="93" spans="1:15" s="7" customFormat="1" ht="62.5">
      <c r="A93" s="26">
        <v>830</v>
      </c>
      <c r="B93" s="24" t="s">
        <v>90</v>
      </c>
      <c r="C93" s="23"/>
      <c r="D93" s="27" t="s">
        <v>89</v>
      </c>
      <c r="E93" s="18">
        <v>216.64500000000001</v>
      </c>
      <c r="F93" s="18"/>
      <c r="G93" s="18">
        <f t="shared" si="2"/>
        <v>0</v>
      </c>
      <c r="H93" s="12"/>
      <c r="I93" s="11"/>
      <c r="J93" s="10"/>
      <c r="K93" s="9"/>
      <c r="L93" s="8"/>
      <c r="M93" s="8"/>
      <c r="N93" s="8"/>
      <c r="O93" s="8"/>
    </row>
    <row r="94" spans="1:15" s="7" customFormat="1" ht="13">
      <c r="A94" s="28" t="s">
        <v>88</v>
      </c>
      <c r="B94" s="23"/>
      <c r="C94" s="23"/>
      <c r="D94" s="27"/>
      <c r="E94" s="20"/>
      <c r="F94" s="19"/>
      <c r="G94" s="18"/>
      <c r="H94" s="12"/>
      <c r="I94" s="11"/>
      <c r="J94" s="10"/>
      <c r="K94" s="9"/>
      <c r="L94" s="8"/>
      <c r="M94" s="8"/>
      <c r="N94" s="8"/>
      <c r="O94" s="8"/>
    </row>
    <row r="95" spans="1:15" s="7" customFormat="1" ht="50">
      <c r="A95" s="26">
        <v>831</v>
      </c>
      <c r="B95" s="24" t="s">
        <v>87</v>
      </c>
      <c r="C95" s="24"/>
      <c r="D95" s="27" t="s">
        <v>86</v>
      </c>
      <c r="E95" s="20">
        <v>0.5</v>
      </c>
      <c r="F95" s="19"/>
      <c r="G95" s="18">
        <f t="shared" ref="G95:G126" si="3">ROUND(E95*F95,2)</f>
        <v>0</v>
      </c>
      <c r="H95" s="12"/>
      <c r="I95" s="11"/>
      <c r="J95" s="10"/>
      <c r="K95" s="9"/>
      <c r="L95" s="8"/>
      <c r="M95" s="8"/>
      <c r="N95" s="8"/>
      <c r="O95" s="8"/>
    </row>
    <row r="96" spans="1:15" s="7" customFormat="1" ht="25">
      <c r="A96" s="26">
        <v>832</v>
      </c>
      <c r="B96" s="24" t="s">
        <v>85</v>
      </c>
      <c r="C96" s="24"/>
      <c r="D96" s="27" t="s">
        <v>78</v>
      </c>
      <c r="E96" s="20">
        <v>3</v>
      </c>
      <c r="F96" s="19"/>
      <c r="G96" s="18">
        <f t="shared" si="3"/>
        <v>0</v>
      </c>
      <c r="H96" s="12"/>
      <c r="I96" s="11"/>
      <c r="J96" s="10"/>
      <c r="K96" s="9"/>
      <c r="L96" s="8"/>
      <c r="M96" s="8"/>
      <c r="N96" s="8"/>
      <c r="O96" s="8"/>
    </row>
    <row r="97" spans="1:15" s="7" customFormat="1" ht="37.5">
      <c r="A97" s="26">
        <v>833</v>
      </c>
      <c r="B97" s="24" t="s">
        <v>84</v>
      </c>
      <c r="C97" s="23"/>
      <c r="D97" s="27" t="s">
        <v>78</v>
      </c>
      <c r="E97" s="20">
        <v>3</v>
      </c>
      <c r="F97" s="19"/>
      <c r="G97" s="18">
        <f t="shared" si="3"/>
        <v>0</v>
      </c>
      <c r="H97" s="12"/>
      <c r="I97" s="11"/>
      <c r="J97" s="10"/>
      <c r="K97" s="9"/>
      <c r="L97" s="8"/>
      <c r="M97" s="8"/>
      <c r="N97" s="8"/>
      <c r="O97" s="8"/>
    </row>
    <row r="98" spans="1:15" s="7" customFormat="1" ht="50">
      <c r="A98" s="26">
        <v>834</v>
      </c>
      <c r="B98" s="24" t="s">
        <v>83</v>
      </c>
      <c r="C98" s="23"/>
      <c r="D98" s="27" t="s">
        <v>78</v>
      </c>
      <c r="E98" s="20">
        <v>3</v>
      </c>
      <c r="F98" s="19"/>
      <c r="G98" s="18">
        <f t="shared" si="3"/>
        <v>0</v>
      </c>
      <c r="H98" s="12"/>
      <c r="I98" s="11"/>
      <c r="J98" s="10"/>
      <c r="K98" s="9"/>
      <c r="L98" s="8"/>
      <c r="M98" s="8"/>
      <c r="N98" s="8"/>
      <c r="O98" s="8"/>
    </row>
    <row r="99" spans="1:15" s="7" customFormat="1" ht="37.5">
      <c r="A99" s="26">
        <v>835</v>
      </c>
      <c r="B99" s="24" t="s">
        <v>82</v>
      </c>
      <c r="C99" s="23"/>
      <c r="D99" s="27" t="s">
        <v>78</v>
      </c>
      <c r="E99" s="20">
        <v>3</v>
      </c>
      <c r="F99" s="19"/>
      <c r="G99" s="18">
        <f t="shared" si="3"/>
        <v>0</v>
      </c>
      <c r="H99" s="12"/>
      <c r="I99" s="11"/>
      <c r="J99" s="10"/>
      <c r="K99" s="9"/>
      <c r="L99" s="8"/>
      <c r="M99" s="8"/>
      <c r="N99" s="8"/>
      <c r="O99" s="8"/>
    </row>
    <row r="100" spans="1:15" s="7" customFormat="1" ht="37.5">
      <c r="A100" s="26">
        <v>836</v>
      </c>
      <c r="B100" s="24" t="s">
        <v>81</v>
      </c>
      <c r="C100" s="23"/>
      <c r="D100" s="27" t="s">
        <v>78</v>
      </c>
      <c r="E100" s="20">
        <v>20</v>
      </c>
      <c r="F100" s="19"/>
      <c r="G100" s="18">
        <f t="shared" si="3"/>
        <v>0</v>
      </c>
      <c r="H100" s="12"/>
      <c r="I100" s="11"/>
      <c r="J100" s="10"/>
      <c r="K100" s="9"/>
      <c r="L100" s="8"/>
      <c r="M100" s="8"/>
      <c r="N100" s="8"/>
      <c r="O100" s="8"/>
    </row>
    <row r="101" spans="1:15" s="7" customFormat="1" ht="37.5">
      <c r="A101" s="26">
        <v>837</v>
      </c>
      <c r="B101" s="24" t="s">
        <v>80</v>
      </c>
      <c r="C101" s="23"/>
      <c r="D101" s="27" t="s">
        <v>13</v>
      </c>
      <c r="E101" s="20">
        <v>10</v>
      </c>
      <c r="F101" s="19"/>
      <c r="G101" s="18">
        <f t="shared" si="3"/>
        <v>0</v>
      </c>
      <c r="H101" s="12"/>
      <c r="I101" s="11"/>
      <c r="J101" s="10"/>
      <c r="K101" s="9"/>
      <c r="L101" s="8"/>
      <c r="M101" s="8"/>
      <c r="N101" s="8"/>
      <c r="O101" s="8"/>
    </row>
    <row r="102" spans="1:15" s="7" customFormat="1" ht="50">
      <c r="A102" s="26">
        <v>838</v>
      </c>
      <c r="B102" s="24" t="s">
        <v>79</v>
      </c>
      <c r="C102" s="23"/>
      <c r="D102" s="27" t="s">
        <v>78</v>
      </c>
      <c r="E102" s="20">
        <v>3</v>
      </c>
      <c r="F102" s="19"/>
      <c r="G102" s="18">
        <f t="shared" si="3"/>
        <v>0</v>
      </c>
      <c r="H102" s="12"/>
      <c r="I102" s="11"/>
      <c r="J102" s="10"/>
      <c r="K102" s="9"/>
      <c r="L102" s="8"/>
      <c r="M102" s="8"/>
      <c r="N102" s="8"/>
      <c r="O102" s="8"/>
    </row>
    <row r="103" spans="1:15" s="7" customFormat="1" ht="25">
      <c r="A103" s="26">
        <v>839</v>
      </c>
      <c r="B103" s="24" t="s">
        <v>77</v>
      </c>
      <c r="C103" s="23"/>
      <c r="D103" s="27" t="s">
        <v>32</v>
      </c>
      <c r="E103" s="20">
        <v>0.16600000000000001</v>
      </c>
      <c r="F103" s="19"/>
      <c r="G103" s="18">
        <f t="shared" si="3"/>
        <v>0</v>
      </c>
      <c r="H103" s="12"/>
      <c r="I103" s="11"/>
      <c r="J103" s="10"/>
      <c r="K103" s="9"/>
      <c r="L103" s="8"/>
      <c r="M103" s="8"/>
      <c r="N103" s="8"/>
      <c r="O103" s="8"/>
    </row>
    <row r="104" spans="1:15" s="7" customFormat="1" ht="25">
      <c r="A104" s="26">
        <v>840</v>
      </c>
      <c r="B104" s="24" t="s">
        <v>76</v>
      </c>
      <c r="C104" s="23"/>
      <c r="D104" s="27" t="s">
        <v>32</v>
      </c>
      <c r="E104" s="20">
        <v>0.16600000000000001</v>
      </c>
      <c r="F104" s="19"/>
      <c r="G104" s="18">
        <f t="shared" si="3"/>
        <v>0</v>
      </c>
      <c r="H104" s="12"/>
      <c r="I104" s="11"/>
      <c r="J104" s="10"/>
      <c r="K104" s="9"/>
      <c r="L104" s="8"/>
      <c r="M104" s="8"/>
      <c r="N104" s="8"/>
      <c r="O104" s="8"/>
    </row>
    <row r="105" spans="1:15" s="7" customFormat="1" ht="25">
      <c r="A105" s="26">
        <v>841</v>
      </c>
      <c r="B105" s="24" t="s">
        <v>75</v>
      </c>
      <c r="C105" s="23"/>
      <c r="D105" s="27" t="s">
        <v>32</v>
      </c>
      <c r="E105" s="20">
        <v>0.16600000000000001</v>
      </c>
      <c r="F105" s="19"/>
      <c r="G105" s="18">
        <f t="shared" si="3"/>
        <v>0</v>
      </c>
      <c r="H105" s="12"/>
      <c r="I105" s="11"/>
      <c r="J105" s="10"/>
      <c r="K105" s="9"/>
      <c r="L105" s="8"/>
      <c r="M105" s="8"/>
      <c r="N105" s="8"/>
      <c r="O105" s="8"/>
    </row>
    <row r="106" spans="1:15" s="7" customFormat="1" ht="37.5">
      <c r="A106" s="26">
        <v>842</v>
      </c>
      <c r="B106" s="24" t="s">
        <v>74</v>
      </c>
      <c r="C106" s="23"/>
      <c r="D106" s="27" t="s">
        <v>32</v>
      </c>
      <c r="E106" s="20">
        <v>0.16600000000000001</v>
      </c>
      <c r="F106" s="19"/>
      <c r="G106" s="18">
        <f t="shared" si="3"/>
        <v>0</v>
      </c>
      <c r="H106" s="12"/>
      <c r="I106" s="11"/>
      <c r="J106" s="10"/>
      <c r="K106" s="9"/>
      <c r="L106" s="8"/>
      <c r="M106" s="8"/>
      <c r="N106" s="8"/>
      <c r="O106" s="8"/>
    </row>
    <row r="107" spans="1:15" s="7" customFormat="1" ht="50">
      <c r="A107" s="26">
        <v>843</v>
      </c>
      <c r="B107" s="24" t="s">
        <v>73</v>
      </c>
      <c r="C107" s="23"/>
      <c r="D107" s="27" t="s">
        <v>32</v>
      </c>
      <c r="E107" s="20">
        <v>1.1040000000000001</v>
      </c>
      <c r="F107" s="19"/>
      <c r="G107" s="18">
        <f t="shared" si="3"/>
        <v>0</v>
      </c>
      <c r="H107" s="12"/>
      <c r="I107" s="11"/>
      <c r="J107" s="10"/>
      <c r="K107" s="9"/>
      <c r="L107" s="8"/>
      <c r="M107" s="8"/>
      <c r="N107" s="8"/>
      <c r="O107" s="8"/>
    </row>
    <row r="108" spans="1:15" s="7" customFormat="1" ht="75">
      <c r="A108" s="26">
        <v>844</v>
      </c>
      <c r="B108" s="24" t="s">
        <v>72</v>
      </c>
      <c r="C108" s="23"/>
      <c r="D108" s="27" t="s">
        <v>32</v>
      </c>
      <c r="E108" s="20">
        <v>1.1040000000000001</v>
      </c>
      <c r="F108" s="19"/>
      <c r="G108" s="18">
        <f t="shared" si="3"/>
        <v>0</v>
      </c>
      <c r="H108" s="12"/>
      <c r="I108" s="11"/>
      <c r="J108" s="10"/>
      <c r="K108" s="9"/>
      <c r="L108" s="8"/>
      <c r="M108" s="8"/>
      <c r="N108" s="8"/>
      <c r="O108" s="8"/>
    </row>
    <row r="109" spans="1:15" s="7" customFormat="1" ht="25">
      <c r="A109" s="26">
        <v>845</v>
      </c>
      <c r="B109" s="24" t="s">
        <v>71</v>
      </c>
      <c r="C109" s="23"/>
      <c r="D109" s="27" t="s">
        <v>13</v>
      </c>
      <c r="E109" s="20">
        <v>3</v>
      </c>
      <c r="F109" s="19"/>
      <c r="G109" s="18">
        <f t="shared" si="3"/>
        <v>0</v>
      </c>
      <c r="H109" s="12"/>
      <c r="I109" s="11"/>
      <c r="J109" s="10"/>
      <c r="K109" s="9"/>
      <c r="L109" s="8"/>
      <c r="M109" s="8"/>
      <c r="N109" s="8"/>
      <c r="O109" s="8"/>
    </row>
    <row r="110" spans="1:15" s="7" customFormat="1" ht="25">
      <c r="A110" s="26">
        <v>846</v>
      </c>
      <c r="B110" s="24" t="s">
        <v>70</v>
      </c>
      <c r="C110" s="23"/>
      <c r="D110" s="27" t="s">
        <v>13</v>
      </c>
      <c r="E110" s="20">
        <v>3</v>
      </c>
      <c r="F110" s="19"/>
      <c r="G110" s="18">
        <f t="shared" si="3"/>
        <v>0</v>
      </c>
      <c r="H110" s="12"/>
      <c r="I110" s="11"/>
      <c r="J110" s="10"/>
      <c r="K110" s="9"/>
      <c r="L110" s="8"/>
      <c r="M110" s="8"/>
      <c r="N110" s="8"/>
      <c r="O110" s="8"/>
    </row>
    <row r="111" spans="1:15" s="7" customFormat="1" ht="37.5">
      <c r="A111" s="26">
        <v>847</v>
      </c>
      <c r="B111" s="24" t="s">
        <v>69</v>
      </c>
      <c r="C111" s="23"/>
      <c r="D111" s="27" t="s">
        <v>32</v>
      </c>
      <c r="E111" s="20">
        <v>1E-3</v>
      </c>
      <c r="F111" s="19"/>
      <c r="G111" s="18">
        <f t="shared" si="3"/>
        <v>0</v>
      </c>
      <c r="H111" s="12"/>
      <c r="I111" s="11"/>
      <c r="J111" s="10"/>
      <c r="K111" s="9"/>
      <c r="L111" s="8"/>
      <c r="M111" s="8"/>
      <c r="N111" s="8"/>
      <c r="O111" s="8"/>
    </row>
    <row r="112" spans="1:15" s="7" customFormat="1" ht="37.5">
      <c r="A112" s="26">
        <v>848</v>
      </c>
      <c r="B112" s="24" t="s">
        <v>68</v>
      </c>
      <c r="C112" s="23"/>
      <c r="D112" s="27" t="s">
        <v>32</v>
      </c>
      <c r="E112" s="20">
        <v>1E-3</v>
      </c>
      <c r="F112" s="19"/>
      <c r="G112" s="18">
        <f t="shared" si="3"/>
        <v>0</v>
      </c>
      <c r="H112" s="12"/>
      <c r="I112" s="11"/>
      <c r="J112" s="10"/>
      <c r="K112" s="9"/>
      <c r="L112" s="8"/>
      <c r="M112" s="8"/>
      <c r="N112" s="8"/>
      <c r="O112" s="8"/>
    </row>
    <row r="113" spans="1:15" s="7" customFormat="1" ht="37.5">
      <c r="A113" s="26">
        <v>849</v>
      </c>
      <c r="B113" s="24" t="s">
        <v>67</v>
      </c>
      <c r="C113" s="23"/>
      <c r="D113" s="27" t="s">
        <v>0</v>
      </c>
      <c r="E113" s="20">
        <v>1</v>
      </c>
      <c r="F113" s="19"/>
      <c r="G113" s="18">
        <f t="shared" si="3"/>
        <v>0</v>
      </c>
      <c r="H113" s="12"/>
      <c r="I113" s="11"/>
      <c r="J113" s="10"/>
      <c r="K113" s="9"/>
      <c r="L113" s="8"/>
      <c r="M113" s="8"/>
      <c r="N113" s="8"/>
      <c r="O113" s="8"/>
    </row>
    <row r="114" spans="1:15" s="7" customFormat="1" ht="25">
      <c r="A114" s="26">
        <v>850</v>
      </c>
      <c r="B114" s="24" t="s">
        <v>66</v>
      </c>
      <c r="C114" s="23"/>
      <c r="D114" s="27" t="s">
        <v>13</v>
      </c>
      <c r="E114" s="20">
        <v>4</v>
      </c>
      <c r="F114" s="19"/>
      <c r="G114" s="18">
        <f t="shared" si="3"/>
        <v>0</v>
      </c>
      <c r="H114" s="12"/>
      <c r="I114" s="11"/>
      <c r="J114" s="10"/>
      <c r="K114" s="9"/>
      <c r="L114" s="8"/>
      <c r="M114" s="8"/>
      <c r="N114" s="8"/>
      <c r="O114" s="8"/>
    </row>
    <row r="115" spans="1:15" s="7" customFormat="1" ht="37.5">
      <c r="A115" s="26">
        <v>851</v>
      </c>
      <c r="B115" s="24" t="s">
        <v>65</v>
      </c>
      <c r="C115" s="23"/>
      <c r="D115" s="27" t="s">
        <v>0</v>
      </c>
      <c r="E115" s="20">
        <v>4</v>
      </c>
      <c r="F115" s="19"/>
      <c r="G115" s="18">
        <f t="shared" si="3"/>
        <v>0</v>
      </c>
      <c r="H115" s="12"/>
      <c r="I115" s="11"/>
      <c r="J115" s="10"/>
      <c r="K115" s="9"/>
      <c r="L115" s="8"/>
      <c r="M115" s="8"/>
      <c r="N115" s="8"/>
      <c r="O115" s="8"/>
    </row>
    <row r="116" spans="1:15" s="7" customFormat="1" ht="37.5">
      <c r="A116" s="26">
        <v>852</v>
      </c>
      <c r="B116" s="24" t="s">
        <v>64</v>
      </c>
      <c r="C116" s="23"/>
      <c r="D116" s="27" t="s">
        <v>13</v>
      </c>
      <c r="E116" s="20">
        <v>4</v>
      </c>
      <c r="F116" s="19"/>
      <c r="G116" s="18">
        <f t="shared" si="3"/>
        <v>0</v>
      </c>
      <c r="H116" s="12"/>
      <c r="I116" s="11"/>
      <c r="J116" s="10"/>
      <c r="K116" s="9"/>
      <c r="L116" s="8"/>
      <c r="M116" s="8"/>
      <c r="N116" s="8"/>
      <c r="O116" s="8"/>
    </row>
    <row r="117" spans="1:15" s="7" customFormat="1" ht="37.5">
      <c r="A117" s="26">
        <v>853</v>
      </c>
      <c r="B117" s="24" t="s">
        <v>63</v>
      </c>
      <c r="C117" s="23"/>
      <c r="D117" s="27" t="s">
        <v>32</v>
      </c>
      <c r="E117" s="20">
        <v>3.0000000000000001E-3</v>
      </c>
      <c r="F117" s="19"/>
      <c r="G117" s="18">
        <f t="shared" si="3"/>
        <v>0</v>
      </c>
      <c r="H117" s="12"/>
      <c r="I117" s="11"/>
      <c r="J117" s="10"/>
      <c r="K117" s="9"/>
      <c r="L117" s="8"/>
      <c r="M117" s="8"/>
      <c r="N117" s="8"/>
      <c r="O117" s="8"/>
    </row>
    <row r="118" spans="1:15" s="7" customFormat="1" ht="37.5">
      <c r="A118" s="26">
        <v>854</v>
      </c>
      <c r="B118" s="24" t="s">
        <v>62</v>
      </c>
      <c r="C118" s="23"/>
      <c r="D118" s="23" t="s">
        <v>32</v>
      </c>
      <c r="E118" s="20">
        <v>3.0000000000000001E-3</v>
      </c>
      <c r="F118" s="19"/>
      <c r="G118" s="18">
        <f t="shared" si="3"/>
        <v>0</v>
      </c>
      <c r="H118" s="12"/>
      <c r="I118" s="11"/>
      <c r="J118" s="10"/>
      <c r="K118" s="9"/>
      <c r="L118" s="8"/>
      <c r="M118" s="8"/>
      <c r="N118" s="8"/>
      <c r="O118" s="8"/>
    </row>
    <row r="119" spans="1:15" s="7" customFormat="1" ht="37.5">
      <c r="A119" s="26">
        <v>855</v>
      </c>
      <c r="B119" s="24" t="s">
        <v>61</v>
      </c>
      <c r="C119" s="23"/>
      <c r="D119" s="23" t="s">
        <v>0</v>
      </c>
      <c r="E119" s="20">
        <v>1</v>
      </c>
      <c r="F119" s="19"/>
      <c r="G119" s="18">
        <f t="shared" si="3"/>
        <v>0</v>
      </c>
      <c r="H119" s="12"/>
      <c r="I119" s="11"/>
      <c r="J119" s="10"/>
      <c r="K119" s="9"/>
      <c r="L119" s="8"/>
      <c r="M119" s="8"/>
      <c r="N119" s="8"/>
      <c r="O119" s="8"/>
    </row>
    <row r="120" spans="1:15" s="7" customFormat="1" ht="37.5">
      <c r="A120" s="26">
        <v>856</v>
      </c>
      <c r="B120" s="24" t="s">
        <v>60</v>
      </c>
      <c r="C120" s="23"/>
      <c r="D120" s="23" t="s">
        <v>13</v>
      </c>
      <c r="E120" s="20">
        <v>3</v>
      </c>
      <c r="F120" s="19"/>
      <c r="G120" s="18">
        <f t="shared" si="3"/>
        <v>0</v>
      </c>
      <c r="H120" s="12"/>
      <c r="I120" s="11"/>
      <c r="J120" s="10"/>
      <c r="K120" s="9"/>
      <c r="L120" s="8"/>
      <c r="M120" s="8"/>
      <c r="N120" s="8"/>
      <c r="O120" s="8"/>
    </row>
    <row r="121" spans="1:15" s="7" customFormat="1" ht="25">
      <c r="A121" s="26">
        <v>857</v>
      </c>
      <c r="B121" s="24" t="s">
        <v>59</v>
      </c>
      <c r="C121" s="23"/>
      <c r="D121" s="23" t="s">
        <v>0</v>
      </c>
      <c r="E121" s="20">
        <v>1</v>
      </c>
      <c r="F121" s="19"/>
      <c r="G121" s="18">
        <f t="shared" si="3"/>
        <v>0</v>
      </c>
      <c r="H121" s="12"/>
      <c r="I121" s="11"/>
      <c r="J121" s="10"/>
      <c r="K121" s="9"/>
      <c r="L121" s="8"/>
      <c r="M121" s="8"/>
      <c r="N121" s="8"/>
      <c r="O121" s="8"/>
    </row>
    <row r="122" spans="1:15" s="7" customFormat="1" ht="25">
      <c r="A122" s="26">
        <v>858</v>
      </c>
      <c r="B122" s="24" t="s">
        <v>58</v>
      </c>
      <c r="C122" s="23"/>
      <c r="D122" s="23" t="s">
        <v>0</v>
      </c>
      <c r="E122" s="20">
        <v>1</v>
      </c>
      <c r="F122" s="19"/>
      <c r="G122" s="18">
        <f t="shared" si="3"/>
        <v>0</v>
      </c>
      <c r="H122" s="12"/>
      <c r="I122" s="11"/>
      <c r="J122" s="10"/>
      <c r="K122" s="9"/>
      <c r="L122" s="8"/>
      <c r="M122" s="8"/>
      <c r="N122" s="8"/>
      <c r="O122" s="8"/>
    </row>
    <row r="123" spans="1:15" s="7" customFormat="1" ht="37.5">
      <c r="A123" s="26">
        <v>859</v>
      </c>
      <c r="B123" s="24" t="s">
        <v>57</v>
      </c>
      <c r="C123" s="23"/>
      <c r="D123" s="23" t="s">
        <v>0</v>
      </c>
      <c r="E123" s="20">
        <v>2</v>
      </c>
      <c r="F123" s="19"/>
      <c r="G123" s="18">
        <f t="shared" si="3"/>
        <v>0</v>
      </c>
      <c r="H123" s="12"/>
      <c r="I123" s="11"/>
      <c r="J123" s="10"/>
      <c r="K123" s="9"/>
      <c r="L123" s="8"/>
      <c r="M123" s="8"/>
      <c r="N123" s="8"/>
      <c r="O123" s="8"/>
    </row>
    <row r="124" spans="1:15" s="7" customFormat="1" ht="37.5">
      <c r="A124" s="26">
        <v>860</v>
      </c>
      <c r="B124" s="24" t="s">
        <v>56</v>
      </c>
      <c r="C124" s="23"/>
      <c r="D124" s="23" t="s">
        <v>0</v>
      </c>
      <c r="E124" s="20">
        <v>2</v>
      </c>
      <c r="F124" s="19"/>
      <c r="G124" s="18">
        <f t="shared" si="3"/>
        <v>0</v>
      </c>
      <c r="H124" s="12"/>
      <c r="I124" s="11"/>
      <c r="J124" s="10"/>
      <c r="K124" s="9"/>
      <c r="L124" s="8"/>
      <c r="M124" s="8"/>
      <c r="N124" s="8"/>
      <c r="O124" s="8"/>
    </row>
    <row r="125" spans="1:15" s="7" customFormat="1" ht="25">
      <c r="A125" s="26">
        <v>861</v>
      </c>
      <c r="B125" s="24" t="s">
        <v>55</v>
      </c>
      <c r="C125" s="23"/>
      <c r="D125" s="23" t="s">
        <v>0</v>
      </c>
      <c r="E125" s="20">
        <v>1</v>
      </c>
      <c r="F125" s="19"/>
      <c r="G125" s="18">
        <f t="shared" si="3"/>
        <v>0</v>
      </c>
      <c r="H125" s="12"/>
      <c r="I125" s="11"/>
      <c r="J125" s="10"/>
      <c r="K125" s="9"/>
      <c r="L125" s="8"/>
      <c r="M125" s="8"/>
      <c r="N125" s="8"/>
      <c r="O125" s="8"/>
    </row>
    <row r="126" spans="1:15" s="7" customFormat="1" ht="37.5">
      <c r="A126" s="26">
        <v>862</v>
      </c>
      <c r="B126" s="24" t="s">
        <v>54</v>
      </c>
      <c r="C126" s="23"/>
      <c r="D126" s="23" t="s">
        <v>0</v>
      </c>
      <c r="E126" s="20">
        <v>1</v>
      </c>
      <c r="F126" s="19"/>
      <c r="G126" s="18">
        <f t="shared" si="3"/>
        <v>0</v>
      </c>
      <c r="H126" s="12"/>
      <c r="I126" s="11"/>
      <c r="J126" s="10"/>
      <c r="K126" s="9"/>
      <c r="L126" s="8"/>
      <c r="M126" s="8"/>
      <c r="N126" s="8"/>
      <c r="O126" s="8"/>
    </row>
    <row r="127" spans="1:15" s="7" customFormat="1" ht="25">
      <c r="A127" s="26">
        <v>863</v>
      </c>
      <c r="B127" s="24" t="s">
        <v>53</v>
      </c>
      <c r="C127" s="23"/>
      <c r="D127" s="23" t="s">
        <v>0</v>
      </c>
      <c r="E127" s="20">
        <v>1</v>
      </c>
      <c r="F127" s="19"/>
      <c r="G127" s="18">
        <f t="shared" ref="G127:G146" si="4">ROUND(E127*F127,2)</f>
        <v>0</v>
      </c>
      <c r="H127" s="12"/>
      <c r="I127" s="11"/>
      <c r="J127" s="10"/>
      <c r="K127" s="9"/>
      <c r="L127" s="8"/>
      <c r="M127" s="8"/>
      <c r="N127" s="8"/>
      <c r="O127" s="8"/>
    </row>
    <row r="128" spans="1:15" s="7" customFormat="1" ht="12.5">
      <c r="A128" s="26">
        <v>864</v>
      </c>
      <c r="B128" s="24" t="s">
        <v>52</v>
      </c>
      <c r="C128" s="23"/>
      <c r="D128" s="23" t="s">
        <v>0</v>
      </c>
      <c r="E128" s="20">
        <v>1</v>
      </c>
      <c r="F128" s="19"/>
      <c r="G128" s="18">
        <f t="shared" si="4"/>
        <v>0</v>
      </c>
      <c r="H128" s="12"/>
      <c r="I128" s="11"/>
      <c r="J128" s="10"/>
      <c r="K128" s="9"/>
      <c r="L128" s="8"/>
      <c r="M128" s="8"/>
      <c r="N128" s="8"/>
      <c r="O128" s="8"/>
    </row>
    <row r="129" spans="1:15" s="7" customFormat="1" ht="25">
      <c r="A129" s="26">
        <v>865</v>
      </c>
      <c r="B129" s="24" t="s">
        <v>51</v>
      </c>
      <c r="C129" s="23"/>
      <c r="D129" s="23" t="s">
        <v>0</v>
      </c>
      <c r="E129" s="20">
        <v>1</v>
      </c>
      <c r="F129" s="19"/>
      <c r="G129" s="18">
        <f t="shared" si="4"/>
        <v>0</v>
      </c>
      <c r="H129" s="12"/>
      <c r="I129" s="11"/>
      <c r="J129" s="10"/>
      <c r="K129" s="9"/>
      <c r="L129" s="8"/>
      <c r="M129" s="8"/>
      <c r="N129" s="8"/>
      <c r="O129" s="8"/>
    </row>
    <row r="130" spans="1:15" s="7" customFormat="1" ht="37.5">
      <c r="A130" s="26">
        <v>866</v>
      </c>
      <c r="B130" s="24" t="s">
        <v>50</v>
      </c>
      <c r="C130" s="23"/>
      <c r="D130" s="23" t="s">
        <v>0</v>
      </c>
      <c r="E130" s="20">
        <v>1</v>
      </c>
      <c r="F130" s="19"/>
      <c r="G130" s="18">
        <f t="shared" si="4"/>
        <v>0</v>
      </c>
      <c r="H130" s="12"/>
      <c r="I130" s="11"/>
      <c r="J130" s="10"/>
      <c r="K130" s="9"/>
      <c r="L130" s="8"/>
      <c r="M130" s="8"/>
      <c r="N130" s="8"/>
      <c r="O130" s="8"/>
    </row>
    <row r="131" spans="1:15" s="7" customFormat="1" ht="25">
      <c r="A131" s="26">
        <v>867</v>
      </c>
      <c r="B131" s="24" t="s">
        <v>49</v>
      </c>
      <c r="C131" s="23"/>
      <c r="D131" s="23" t="s">
        <v>13</v>
      </c>
      <c r="E131" s="20">
        <v>3</v>
      </c>
      <c r="F131" s="19"/>
      <c r="G131" s="18">
        <f t="shared" si="4"/>
        <v>0</v>
      </c>
      <c r="H131" s="12"/>
      <c r="I131" s="11"/>
      <c r="J131" s="10"/>
      <c r="K131" s="9"/>
      <c r="L131" s="8"/>
      <c r="M131" s="8"/>
      <c r="N131" s="8"/>
      <c r="O131" s="8"/>
    </row>
    <row r="132" spans="1:15" s="7" customFormat="1" ht="25">
      <c r="A132" s="26">
        <v>868</v>
      </c>
      <c r="B132" s="24" t="s">
        <v>48</v>
      </c>
      <c r="C132" s="23"/>
      <c r="D132" s="23" t="s">
        <v>13</v>
      </c>
      <c r="E132" s="20">
        <v>3</v>
      </c>
      <c r="F132" s="19"/>
      <c r="G132" s="18">
        <f t="shared" si="4"/>
        <v>0</v>
      </c>
      <c r="H132" s="12"/>
      <c r="I132" s="11"/>
      <c r="J132" s="10"/>
      <c r="K132" s="9"/>
      <c r="L132" s="8"/>
      <c r="M132" s="8"/>
      <c r="N132" s="8"/>
      <c r="O132" s="8"/>
    </row>
    <row r="133" spans="1:15" s="7" customFormat="1" ht="37.5">
      <c r="A133" s="26">
        <v>869</v>
      </c>
      <c r="B133" s="24" t="s">
        <v>47</v>
      </c>
      <c r="C133" s="23"/>
      <c r="D133" s="23" t="s">
        <v>32</v>
      </c>
      <c r="E133" s="20">
        <v>3.0000000000000001E-3</v>
      </c>
      <c r="F133" s="19"/>
      <c r="G133" s="18">
        <f t="shared" si="4"/>
        <v>0</v>
      </c>
      <c r="H133" s="12"/>
      <c r="I133" s="11"/>
      <c r="J133" s="10"/>
      <c r="K133" s="9"/>
      <c r="L133" s="8"/>
      <c r="M133" s="8"/>
      <c r="N133" s="8"/>
      <c r="O133" s="8"/>
    </row>
    <row r="134" spans="1:15" s="7" customFormat="1" ht="37.5">
      <c r="A134" s="26">
        <v>870</v>
      </c>
      <c r="B134" s="24" t="s">
        <v>46</v>
      </c>
      <c r="C134" s="23"/>
      <c r="D134" s="23" t="s">
        <v>32</v>
      </c>
      <c r="E134" s="20">
        <v>3.0000000000000001E-3</v>
      </c>
      <c r="F134" s="19"/>
      <c r="G134" s="18">
        <f t="shared" si="4"/>
        <v>0</v>
      </c>
      <c r="H134" s="12"/>
      <c r="I134" s="11"/>
      <c r="J134" s="10"/>
      <c r="K134" s="9"/>
      <c r="L134" s="8"/>
      <c r="M134" s="8"/>
      <c r="N134" s="8"/>
      <c r="O134" s="8"/>
    </row>
    <row r="135" spans="1:15" s="7" customFormat="1" ht="37.5">
      <c r="A135" s="26">
        <v>871</v>
      </c>
      <c r="B135" s="24" t="s">
        <v>45</v>
      </c>
      <c r="C135" s="23"/>
      <c r="D135" s="23" t="s">
        <v>44</v>
      </c>
      <c r="E135" s="20">
        <v>1</v>
      </c>
      <c r="F135" s="19"/>
      <c r="G135" s="18">
        <f t="shared" si="4"/>
        <v>0</v>
      </c>
      <c r="H135" s="12"/>
      <c r="I135" s="11"/>
      <c r="J135" s="10"/>
      <c r="K135" s="9"/>
      <c r="L135" s="8"/>
      <c r="M135" s="8"/>
      <c r="N135" s="8"/>
      <c r="O135" s="8"/>
    </row>
    <row r="136" spans="1:15" s="7" customFormat="1" ht="12.5">
      <c r="A136" s="26">
        <v>872</v>
      </c>
      <c r="B136" s="24" t="s">
        <v>43</v>
      </c>
      <c r="C136" s="23"/>
      <c r="D136" s="23" t="s">
        <v>0</v>
      </c>
      <c r="E136" s="20">
        <v>2</v>
      </c>
      <c r="F136" s="19"/>
      <c r="G136" s="18">
        <f t="shared" si="4"/>
        <v>0</v>
      </c>
      <c r="H136" s="12"/>
      <c r="I136" s="11"/>
      <c r="J136" s="10"/>
      <c r="K136" s="9"/>
      <c r="L136" s="8"/>
      <c r="M136" s="8"/>
      <c r="N136" s="8"/>
      <c r="O136" s="8"/>
    </row>
    <row r="137" spans="1:15" s="7" customFormat="1" ht="25">
      <c r="A137" s="26">
        <v>873</v>
      </c>
      <c r="B137" s="24" t="s">
        <v>42</v>
      </c>
      <c r="C137" s="23"/>
      <c r="D137" s="23" t="s">
        <v>0</v>
      </c>
      <c r="E137" s="20">
        <v>1</v>
      </c>
      <c r="F137" s="19"/>
      <c r="G137" s="18">
        <f t="shared" si="4"/>
        <v>0</v>
      </c>
      <c r="H137" s="12"/>
      <c r="I137" s="11"/>
      <c r="J137" s="10"/>
      <c r="K137" s="9"/>
      <c r="L137" s="8"/>
      <c r="M137" s="8"/>
      <c r="N137" s="8"/>
      <c r="O137" s="8"/>
    </row>
    <row r="138" spans="1:15" s="7" customFormat="1" ht="25">
      <c r="A138" s="26">
        <v>874</v>
      </c>
      <c r="B138" s="24" t="s">
        <v>41</v>
      </c>
      <c r="C138" s="23"/>
      <c r="D138" s="23" t="s">
        <v>0</v>
      </c>
      <c r="E138" s="20">
        <v>1</v>
      </c>
      <c r="F138" s="19"/>
      <c r="G138" s="18">
        <f t="shared" si="4"/>
        <v>0</v>
      </c>
      <c r="H138" s="12"/>
      <c r="I138" s="11"/>
      <c r="J138" s="10"/>
      <c r="K138" s="9"/>
      <c r="L138" s="8"/>
      <c r="M138" s="8"/>
      <c r="N138" s="8"/>
      <c r="O138" s="8"/>
    </row>
    <row r="139" spans="1:15" s="7" customFormat="1" ht="25">
      <c r="A139" s="26">
        <v>875</v>
      </c>
      <c r="B139" s="24" t="s">
        <v>40</v>
      </c>
      <c r="C139" s="23"/>
      <c r="D139" s="23" t="s">
        <v>0</v>
      </c>
      <c r="E139" s="20">
        <v>1</v>
      </c>
      <c r="F139" s="19"/>
      <c r="G139" s="18">
        <f t="shared" si="4"/>
        <v>0</v>
      </c>
      <c r="H139" s="12"/>
      <c r="I139" s="11"/>
      <c r="J139" s="10"/>
      <c r="K139" s="9"/>
      <c r="L139" s="8"/>
      <c r="M139" s="8"/>
      <c r="N139" s="8"/>
      <c r="O139" s="8"/>
    </row>
    <row r="140" spans="1:15" s="7" customFormat="1" ht="37.5">
      <c r="A140" s="26">
        <v>876</v>
      </c>
      <c r="B140" s="24" t="s">
        <v>39</v>
      </c>
      <c r="C140" s="23"/>
      <c r="D140" s="23" t="s">
        <v>0</v>
      </c>
      <c r="E140" s="20">
        <v>1</v>
      </c>
      <c r="F140" s="19"/>
      <c r="G140" s="18">
        <f t="shared" si="4"/>
        <v>0</v>
      </c>
      <c r="H140" s="12"/>
      <c r="I140" s="11"/>
      <c r="J140" s="10"/>
      <c r="K140" s="9"/>
      <c r="L140" s="8"/>
      <c r="M140" s="8"/>
      <c r="N140" s="8"/>
      <c r="O140" s="8"/>
    </row>
    <row r="141" spans="1:15" s="7" customFormat="1" ht="50">
      <c r="A141" s="26">
        <v>877</v>
      </c>
      <c r="B141" s="24" t="s">
        <v>38</v>
      </c>
      <c r="C141" s="23"/>
      <c r="D141" s="23" t="s">
        <v>0</v>
      </c>
      <c r="E141" s="20">
        <v>1</v>
      </c>
      <c r="F141" s="19"/>
      <c r="G141" s="18">
        <f t="shared" si="4"/>
        <v>0</v>
      </c>
      <c r="H141" s="12"/>
      <c r="I141" s="11"/>
      <c r="J141" s="10"/>
      <c r="K141" s="9"/>
      <c r="L141" s="8"/>
      <c r="M141" s="8"/>
      <c r="N141" s="8"/>
      <c r="O141" s="8"/>
    </row>
    <row r="142" spans="1:15" s="7" customFormat="1" ht="50">
      <c r="A142" s="26">
        <v>878</v>
      </c>
      <c r="B142" s="24" t="s">
        <v>37</v>
      </c>
      <c r="C142" s="23"/>
      <c r="D142" s="23" t="s">
        <v>0</v>
      </c>
      <c r="E142" s="20">
        <v>1</v>
      </c>
      <c r="F142" s="19"/>
      <c r="G142" s="18">
        <f t="shared" si="4"/>
        <v>0</v>
      </c>
      <c r="H142" s="12"/>
      <c r="I142" s="11"/>
      <c r="J142" s="10"/>
      <c r="K142" s="9"/>
      <c r="L142" s="8"/>
      <c r="M142" s="8"/>
      <c r="N142" s="8"/>
      <c r="O142" s="8"/>
    </row>
    <row r="143" spans="1:15" s="7" customFormat="1" ht="50">
      <c r="A143" s="26">
        <v>879</v>
      </c>
      <c r="B143" s="24" t="s">
        <v>36</v>
      </c>
      <c r="C143" s="23"/>
      <c r="D143" s="23" t="s">
        <v>0</v>
      </c>
      <c r="E143" s="20">
        <v>2</v>
      </c>
      <c r="F143" s="19"/>
      <c r="G143" s="18">
        <f t="shared" si="4"/>
        <v>0</v>
      </c>
      <c r="H143" s="12"/>
      <c r="I143" s="11"/>
      <c r="J143" s="10"/>
      <c r="K143" s="9"/>
      <c r="L143" s="8"/>
      <c r="M143" s="8"/>
      <c r="N143" s="8"/>
      <c r="O143" s="8"/>
    </row>
    <row r="144" spans="1:15" s="7" customFormat="1" ht="25">
      <c r="A144" s="26">
        <v>880</v>
      </c>
      <c r="B144" s="24" t="s">
        <v>35</v>
      </c>
      <c r="C144" s="23"/>
      <c r="D144" s="23" t="s">
        <v>0</v>
      </c>
      <c r="E144" s="20">
        <v>1</v>
      </c>
      <c r="F144" s="19"/>
      <c r="G144" s="18">
        <f t="shared" si="4"/>
        <v>0</v>
      </c>
      <c r="H144" s="12"/>
      <c r="I144" s="11"/>
      <c r="J144" s="10"/>
      <c r="K144" s="9"/>
      <c r="L144" s="8"/>
      <c r="M144" s="8"/>
      <c r="N144" s="8"/>
      <c r="O144" s="8"/>
    </row>
    <row r="145" spans="1:15" s="7" customFormat="1" ht="37.5">
      <c r="A145" s="26">
        <v>881</v>
      </c>
      <c r="B145" s="24" t="s">
        <v>34</v>
      </c>
      <c r="C145" s="23"/>
      <c r="D145" s="23" t="s">
        <v>32</v>
      </c>
      <c r="E145" s="20">
        <v>2.8000000000000001E-2</v>
      </c>
      <c r="F145" s="19"/>
      <c r="G145" s="18">
        <f t="shared" si="4"/>
        <v>0</v>
      </c>
      <c r="H145" s="12"/>
      <c r="I145" s="11"/>
      <c r="J145" s="10"/>
      <c r="K145" s="9"/>
      <c r="L145" s="8"/>
      <c r="M145" s="8"/>
      <c r="N145" s="8"/>
      <c r="O145" s="8"/>
    </row>
    <row r="146" spans="1:15" s="7" customFormat="1" ht="37.5">
      <c r="A146" s="26">
        <v>882</v>
      </c>
      <c r="B146" s="24" t="s">
        <v>33</v>
      </c>
      <c r="C146" s="23"/>
      <c r="D146" s="23" t="s">
        <v>32</v>
      </c>
      <c r="E146" s="20">
        <v>2.8000000000000001E-2</v>
      </c>
      <c r="F146" s="19"/>
      <c r="G146" s="18">
        <f t="shared" si="4"/>
        <v>0</v>
      </c>
      <c r="H146" s="12"/>
      <c r="I146" s="11"/>
      <c r="J146" s="10"/>
      <c r="K146" s="9"/>
      <c r="L146" s="8"/>
      <c r="M146" s="8"/>
      <c r="N146" s="8"/>
      <c r="O146" s="8"/>
    </row>
    <row r="147" spans="1:15" s="7" customFormat="1" ht="13">
      <c r="A147" s="25" t="s">
        <v>31</v>
      </c>
      <c r="B147" s="23"/>
      <c r="C147" s="23"/>
      <c r="D147" s="23"/>
      <c r="E147" s="20"/>
      <c r="F147" s="19"/>
      <c r="G147" s="18"/>
      <c r="H147" s="12"/>
      <c r="I147" s="11"/>
      <c r="J147" s="10"/>
      <c r="K147" s="9"/>
      <c r="L147" s="8"/>
      <c r="M147" s="8"/>
      <c r="N147" s="8"/>
      <c r="O147" s="8"/>
    </row>
    <row r="148" spans="1:15" s="7" customFormat="1" ht="25">
      <c r="A148" s="23">
        <v>883</v>
      </c>
      <c r="B148" s="24" t="s">
        <v>30</v>
      </c>
      <c r="C148" s="23"/>
      <c r="D148" s="23" t="s">
        <v>2</v>
      </c>
      <c r="E148" s="20">
        <v>7</v>
      </c>
      <c r="F148" s="19"/>
      <c r="G148" s="18">
        <f t="shared" ref="G148:G174" si="5">ROUND(E148*F148,2)</f>
        <v>0</v>
      </c>
      <c r="H148" s="12"/>
      <c r="I148" s="11"/>
      <c r="J148" s="10"/>
      <c r="K148" s="9"/>
      <c r="L148" s="8"/>
      <c r="M148" s="8"/>
      <c r="N148" s="8"/>
      <c r="O148" s="8"/>
    </row>
    <row r="149" spans="1:15" s="7" customFormat="1" ht="25">
      <c r="A149" s="23">
        <v>884</v>
      </c>
      <c r="B149" s="24" t="s">
        <v>29</v>
      </c>
      <c r="C149" s="23"/>
      <c r="D149" s="23" t="s">
        <v>2</v>
      </c>
      <c r="E149" s="20">
        <v>4</v>
      </c>
      <c r="F149" s="19"/>
      <c r="G149" s="18">
        <f t="shared" si="5"/>
        <v>0</v>
      </c>
      <c r="H149" s="12"/>
      <c r="I149" s="11"/>
      <c r="J149" s="10"/>
      <c r="K149" s="9"/>
      <c r="L149" s="8"/>
      <c r="M149" s="8"/>
      <c r="N149" s="8"/>
      <c r="O149" s="8"/>
    </row>
    <row r="150" spans="1:15" s="7" customFormat="1" ht="25">
      <c r="A150" s="23">
        <v>885</v>
      </c>
      <c r="B150" s="24" t="s">
        <v>28</v>
      </c>
      <c r="C150" s="23"/>
      <c r="D150" s="23" t="s">
        <v>0</v>
      </c>
      <c r="E150" s="20">
        <v>1</v>
      </c>
      <c r="F150" s="19"/>
      <c r="G150" s="18">
        <f t="shared" si="5"/>
        <v>0</v>
      </c>
      <c r="H150" s="12"/>
      <c r="I150" s="11"/>
      <c r="J150" s="10"/>
      <c r="K150" s="9"/>
      <c r="L150" s="8"/>
      <c r="M150" s="8"/>
      <c r="N150" s="8"/>
      <c r="O150" s="8"/>
    </row>
    <row r="151" spans="1:15" s="7" customFormat="1" ht="25">
      <c r="A151" s="23">
        <v>886</v>
      </c>
      <c r="B151" s="24" t="s">
        <v>27</v>
      </c>
      <c r="C151" s="23"/>
      <c r="D151" s="23" t="s">
        <v>13</v>
      </c>
      <c r="E151" s="20">
        <v>25</v>
      </c>
      <c r="F151" s="19"/>
      <c r="G151" s="18">
        <f t="shared" si="5"/>
        <v>0</v>
      </c>
      <c r="H151" s="12"/>
      <c r="I151" s="11"/>
      <c r="J151" s="10"/>
      <c r="K151" s="9"/>
      <c r="L151" s="8"/>
      <c r="M151" s="8"/>
      <c r="N151" s="8"/>
      <c r="O151" s="8"/>
    </row>
    <row r="152" spans="1:15" s="7" customFormat="1" ht="25">
      <c r="A152" s="23">
        <v>887</v>
      </c>
      <c r="B152" s="24" t="s">
        <v>26</v>
      </c>
      <c r="C152" s="23"/>
      <c r="D152" s="23" t="s">
        <v>13</v>
      </c>
      <c r="E152" s="20">
        <v>85</v>
      </c>
      <c r="F152" s="19"/>
      <c r="G152" s="18">
        <f t="shared" si="5"/>
        <v>0</v>
      </c>
      <c r="H152" s="12"/>
      <c r="I152" s="11"/>
      <c r="J152" s="10"/>
      <c r="K152" s="9"/>
      <c r="L152" s="8"/>
      <c r="M152" s="8"/>
      <c r="N152" s="8"/>
      <c r="O152" s="8"/>
    </row>
    <row r="153" spans="1:15" s="7" customFormat="1" ht="12.5">
      <c r="A153" s="23">
        <v>888</v>
      </c>
      <c r="B153" s="24" t="s">
        <v>25</v>
      </c>
      <c r="C153" s="23"/>
      <c r="D153" s="23" t="s">
        <v>0</v>
      </c>
      <c r="E153" s="20">
        <v>32</v>
      </c>
      <c r="F153" s="19"/>
      <c r="G153" s="18">
        <f t="shared" si="5"/>
        <v>0</v>
      </c>
      <c r="H153" s="12"/>
      <c r="I153" s="11"/>
      <c r="J153" s="10"/>
      <c r="K153" s="9"/>
      <c r="L153" s="8"/>
      <c r="M153" s="8"/>
      <c r="N153" s="8"/>
      <c r="O153" s="8"/>
    </row>
    <row r="154" spans="1:15" s="7" customFormat="1" ht="25">
      <c r="A154" s="23">
        <v>889</v>
      </c>
      <c r="B154" s="24" t="s">
        <v>24</v>
      </c>
      <c r="C154" s="23"/>
      <c r="D154" s="23" t="s">
        <v>0</v>
      </c>
      <c r="E154" s="20">
        <v>32</v>
      </c>
      <c r="F154" s="19"/>
      <c r="G154" s="18">
        <f t="shared" si="5"/>
        <v>0</v>
      </c>
      <c r="H154" s="12"/>
      <c r="I154" s="11"/>
      <c r="J154" s="10"/>
      <c r="K154" s="9"/>
      <c r="L154" s="8"/>
      <c r="M154" s="8"/>
      <c r="N154" s="8"/>
      <c r="O154" s="8"/>
    </row>
    <row r="155" spans="1:15" s="7" customFormat="1" ht="37.5">
      <c r="A155" s="23">
        <v>890</v>
      </c>
      <c r="B155" s="24" t="s">
        <v>23</v>
      </c>
      <c r="C155" s="23"/>
      <c r="D155" s="23" t="s">
        <v>0</v>
      </c>
      <c r="E155" s="20">
        <v>1</v>
      </c>
      <c r="F155" s="19"/>
      <c r="G155" s="18">
        <f t="shared" si="5"/>
        <v>0</v>
      </c>
      <c r="H155" s="12"/>
      <c r="I155" s="11"/>
      <c r="J155" s="10"/>
      <c r="K155" s="9"/>
      <c r="L155" s="8"/>
      <c r="M155" s="8"/>
      <c r="N155" s="8"/>
      <c r="O155" s="8"/>
    </row>
    <row r="156" spans="1:15" s="7" customFormat="1" ht="25">
      <c r="A156" s="23">
        <v>891</v>
      </c>
      <c r="B156" s="24" t="s">
        <v>22</v>
      </c>
      <c r="C156" s="23"/>
      <c r="D156" s="23" t="s">
        <v>0</v>
      </c>
      <c r="E156" s="20">
        <v>1</v>
      </c>
      <c r="F156" s="19"/>
      <c r="G156" s="18">
        <f t="shared" si="5"/>
        <v>0</v>
      </c>
      <c r="H156" s="12"/>
      <c r="I156" s="11"/>
      <c r="J156" s="10"/>
      <c r="K156" s="9"/>
      <c r="L156" s="8"/>
      <c r="M156" s="8"/>
      <c r="N156" s="8"/>
      <c r="O156" s="8"/>
    </row>
    <row r="157" spans="1:15" s="7" customFormat="1" ht="37.5">
      <c r="A157" s="23">
        <v>892</v>
      </c>
      <c r="B157" s="24" t="s">
        <v>21</v>
      </c>
      <c r="C157" s="23"/>
      <c r="D157" s="23" t="s">
        <v>0</v>
      </c>
      <c r="E157" s="20">
        <v>13</v>
      </c>
      <c r="F157" s="19"/>
      <c r="G157" s="18">
        <f t="shared" si="5"/>
        <v>0</v>
      </c>
      <c r="H157" s="12"/>
      <c r="I157" s="11"/>
      <c r="J157" s="10"/>
      <c r="K157" s="9"/>
      <c r="L157" s="8"/>
      <c r="M157" s="8"/>
      <c r="N157" s="8"/>
      <c r="O157" s="8"/>
    </row>
    <row r="158" spans="1:15" s="7" customFormat="1" ht="12.5">
      <c r="A158" s="23">
        <v>893</v>
      </c>
      <c r="B158" s="24" t="s">
        <v>20</v>
      </c>
      <c r="C158" s="23"/>
      <c r="D158" s="23" t="s">
        <v>0</v>
      </c>
      <c r="E158" s="20">
        <v>1</v>
      </c>
      <c r="F158" s="19"/>
      <c r="G158" s="18">
        <f t="shared" si="5"/>
        <v>0</v>
      </c>
      <c r="H158" s="12"/>
      <c r="I158" s="11"/>
      <c r="J158" s="10"/>
      <c r="K158" s="9"/>
      <c r="L158" s="8"/>
      <c r="M158" s="8"/>
      <c r="N158" s="8"/>
      <c r="O158" s="8"/>
    </row>
    <row r="159" spans="1:15" s="7" customFormat="1" ht="12.5">
      <c r="A159" s="23">
        <v>894</v>
      </c>
      <c r="B159" s="24" t="s">
        <v>19</v>
      </c>
      <c r="C159" s="23"/>
      <c r="D159" s="23" t="s">
        <v>0</v>
      </c>
      <c r="E159" s="20">
        <v>1</v>
      </c>
      <c r="F159" s="19"/>
      <c r="G159" s="18">
        <f t="shared" si="5"/>
        <v>0</v>
      </c>
      <c r="H159" s="12"/>
      <c r="I159" s="11"/>
      <c r="J159" s="10"/>
      <c r="K159" s="9"/>
      <c r="L159" s="8"/>
      <c r="M159" s="8"/>
      <c r="N159" s="8"/>
      <c r="O159" s="8"/>
    </row>
    <row r="160" spans="1:15" s="7" customFormat="1" ht="12.5">
      <c r="A160" s="23">
        <v>895</v>
      </c>
      <c r="B160" s="24" t="s">
        <v>18</v>
      </c>
      <c r="C160" s="23"/>
      <c r="D160" s="23" t="s">
        <v>0</v>
      </c>
      <c r="E160" s="20">
        <v>1</v>
      </c>
      <c r="F160" s="19"/>
      <c r="G160" s="18">
        <f t="shared" si="5"/>
        <v>0</v>
      </c>
      <c r="H160" s="12"/>
      <c r="I160" s="11"/>
      <c r="J160" s="10"/>
      <c r="K160" s="9"/>
      <c r="L160" s="8"/>
      <c r="M160" s="8"/>
      <c r="N160" s="8"/>
      <c r="O160" s="8"/>
    </row>
    <row r="161" spans="1:15" s="7" customFormat="1" ht="25">
      <c r="A161" s="23">
        <v>896</v>
      </c>
      <c r="B161" s="24" t="s">
        <v>17</v>
      </c>
      <c r="C161" s="23"/>
      <c r="D161" s="23" t="s">
        <v>0</v>
      </c>
      <c r="E161" s="20">
        <v>1</v>
      </c>
      <c r="F161" s="19"/>
      <c r="G161" s="18">
        <f t="shared" si="5"/>
        <v>0</v>
      </c>
      <c r="H161" s="12"/>
      <c r="I161" s="11"/>
      <c r="J161" s="10"/>
      <c r="K161" s="9"/>
      <c r="L161" s="8"/>
      <c r="M161" s="8"/>
      <c r="N161" s="8"/>
      <c r="O161" s="8"/>
    </row>
    <row r="162" spans="1:15" s="7" customFormat="1" ht="12.5">
      <c r="A162" s="23">
        <v>897</v>
      </c>
      <c r="B162" s="24" t="s">
        <v>16</v>
      </c>
      <c r="C162" s="23"/>
      <c r="D162" s="23" t="s">
        <v>0</v>
      </c>
      <c r="E162" s="20">
        <v>13</v>
      </c>
      <c r="F162" s="19"/>
      <c r="G162" s="18">
        <f t="shared" si="5"/>
        <v>0</v>
      </c>
      <c r="H162" s="12"/>
      <c r="I162" s="11"/>
      <c r="J162" s="10"/>
      <c r="K162" s="9"/>
      <c r="L162" s="8"/>
      <c r="M162" s="8"/>
      <c r="N162" s="8"/>
      <c r="O162" s="8"/>
    </row>
    <row r="163" spans="1:15" s="7" customFormat="1" ht="12.5">
      <c r="A163" s="23">
        <v>898</v>
      </c>
      <c r="B163" s="24" t="s">
        <v>15</v>
      </c>
      <c r="C163" s="23"/>
      <c r="D163" s="23" t="s">
        <v>0</v>
      </c>
      <c r="E163" s="20">
        <v>13</v>
      </c>
      <c r="F163" s="19"/>
      <c r="G163" s="18">
        <f t="shared" si="5"/>
        <v>0</v>
      </c>
      <c r="H163" s="12"/>
      <c r="I163" s="11"/>
      <c r="J163" s="10"/>
      <c r="K163" s="9"/>
      <c r="L163" s="8"/>
      <c r="M163" s="8"/>
      <c r="N163" s="8"/>
      <c r="O163" s="8"/>
    </row>
    <row r="164" spans="1:15" s="7" customFormat="1" ht="25">
      <c r="A164" s="23">
        <v>899</v>
      </c>
      <c r="B164" s="24" t="s">
        <v>14</v>
      </c>
      <c r="C164" s="23"/>
      <c r="D164" s="23" t="s">
        <v>13</v>
      </c>
      <c r="E164" s="20">
        <v>500</v>
      </c>
      <c r="F164" s="19"/>
      <c r="G164" s="18">
        <f t="shared" si="5"/>
        <v>0</v>
      </c>
      <c r="H164" s="12"/>
      <c r="I164" s="11"/>
      <c r="J164" s="10"/>
      <c r="K164" s="9"/>
      <c r="L164" s="8"/>
      <c r="M164" s="8"/>
      <c r="N164" s="8"/>
      <c r="O164" s="8"/>
    </row>
    <row r="165" spans="1:15" s="7" customFormat="1" ht="25">
      <c r="A165" s="23">
        <v>900</v>
      </c>
      <c r="B165" s="24" t="s">
        <v>12</v>
      </c>
      <c r="C165" s="23"/>
      <c r="D165" s="23" t="s">
        <v>0</v>
      </c>
      <c r="E165" s="20">
        <v>31</v>
      </c>
      <c r="F165" s="19"/>
      <c r="G165" s="18">
        <f t="shared" si="5"/>
        <v>0</v>
      </c>
      <c r="H165" s="12"/>
      <c r="I165" s="11"/>
      <c r="J165" s="10"/>
      <c r="K165" s="9"/>
      <c r="L165" s="8"/>
      <c r="M165" s="8"/>
      <c r="N165" s="8"/>
      <c r="O165" s="8"/>
    </row>
    <row r="166" spans="1:15" s="7" customFormat="1" ht="25">
      <c r="A166" s="23">
        <v>901</v>
      </c>
      <c r="B166" s="24" t="s">
        <v>11</v>
      </c>
      <c r="C166" s="23"/>
      <c r="D166" s="23" t="s">
        <v>0</v>
      </c>
      <c r="E166" s="20">
        <v>6</v>
      </c>
      <c r="F166" s="19"/>
      <c r="G166" s="18">
        <f t="shared" si="5"/>
        <v>0</v>
      </c>
      <c r="H166" s="12"/>
      <c r="I166" s="11"/>
      <c r="J166" s="10"/>
      <c r="K166" s="9"/>
      <c r="L166" s="8"/>
      <c r="M166" s="8"/>
      <c r="N166" s="8"/>
      <c r="O166" s="8"/>
    </row>
    <row r="167" spans="1:15" s="7" customFormat="1" ht="25">
      <c r="A167" s="23">
        <v>902</v>
      </c>
      <c r="B167" s="24" t="s">
        <v>10</v>
      </c>
      <c r="C167" s="23"/>
      <c r="D167" s="23" t="s">
        <v>0</v>
      </c>
      <c r="E167" s="20">
        <v>1</v>
      </c>
      <c r="F167" s="19"/>
      <c r="G167" s="18">
        <f t="shared" si="5"/>
        <v>0</v>
      </c>
      <c r="H167" s="12"/>
      <c r="I167" s="11"/>
      <c r="J167" s="10"/>
      <c r="K167" s="9"/>
      <c r="L167" s="8"/>
      <c r="M167" s="8"/>
      <c r="N167" s="8"/>
      <c r="O167" s="8"/>
    </row>
    <row r="168" spans="1:15" s="7" customFormat="1" ht="25">
      <c r="A168" s="23">
        <v>903</v>
      </c>
      <c r="B168" s="24" t="s">
        <v>9</v>
      </c>
      <c r="C168" s="23"/>
      <c r="D168" s="23" t="s">
        <v>0</v>
      </c>
      <c r="E168" s="20">
        <v>2</v>
      </c>
      <c r="F168" s="19"/>
      <c r="G168" s="18">
        <f t="shared" si="5"/>
        <v>0</v>
      </c>
      <c r="H168" s="12"/>
      <c r="I168" s="11"/>
      <c r="J168" s="10"/>
      <c r="K168" s="9"/>
      <c r="L168" s="8"/>
      <c r="M168" s="8"/>
      <c r="N168" s="8"/>
      <c r="O168" s="8"/>
    </row>
    <row r="169" spans="1:15" s="7" customFormat="1" ht="25">
      <c r="A169" s="23">
        <v>904</v>
      </c>
      <c r="B169" s="24" t="s">
        <v>8</v>
      </c>
      <c r="C169" s="23"/>
      <c r="D169" s="23" t="s">
        <v>0</v>
      </c>
      <c r="E169" s="20">
        <v>15</v>
      </c>
      <c r="F169" s="19"/>
      <c r="G169" s="18">
        <f t="shared" si="5"/>
        <v>0</v>
      </c>
      <c r="H169" s="12"/>
      <c r="I169" s="11"/>
      <c r="J169" s="10"/>
      <c r="K169" s="9"/>
      <c r="L169" s="8"/>
      <c r="M169" s="8"/>
      <c r="N169" s="8"/>
      <c r="O169" s="8"/>
    </row>
    <row r="170" spans="1:15" s="7" customFormat="1" ht="37.5">
      <c r="A170" s="23">
        <v>905</v>
      </c>
      <c r="B170" s="24" t="s">
        <v>7</v>
      </c>
      <c r="C170" s="23"/>
      <c r="D170" s="23" t="s">
        <v>0</v>
      </c>
      <c r="E170" s="20">
        <v>15</v>
      </c>
      <c r="F170" s="19"/>
      <c r="G170" s="18">
        <f t="shared" si="5"/>
        <v>0</v>
      </c>
      <c r="H170" s="12"/>
      <c r="I170" s="11"/>
      <c r="J170" s="10"/>
      <c r="K170" s="9"/>
      <c r="L170" s="8"/>
      <c r="M170" s="8"/>
      <c r="N170" s="8"/>
      <c r="O170" s="8"/>
    </row>
    <row r="171" spans="1:15" s="7" customFormat="1" ht="12.5">
      <c r="A171" s="23">
        <v>906</v>
      </c>
      <c r="B171" s="24" t="s">
        <v>6</v>
      </c>
      <c r="C171" s="23"/>
      <c r="D171" s="23" t="s">
        <v>2</v>
      </c>
      <c r="E171" s="20">
        <v>4</v>
      </c>
      <c r="F171" s="19"/>
      <c r="G171" s="18">
        <f t="shared" si="5"/>
        <v>0</v>
      </c>
      <c r="H171" s="12"/>
      <c r="I171" s="11"/>
      <c r="J171" s="10"/>
      <c r="K171" s="9"/>
      <c r="L171" s="8"/>
      <c r="M171" s="8"/>
      <c r="N171" s="8"/>
      <c r="O171" s="8"/>
    </row>
    <row r="172" spans="1:15" s="7" customFormat="1" ht="25">
      <c r="A172" s="23">
        <v>907</v>
      </c>
      <c r="B172" s="24" t="s">
        <v>5</v>
      </c>
      <c r="C172" s="23"/>
      <c r="D172" s="23" t="s">
        <v>4</v>
      </c>
      <c r="E172" s="20">
        <v>1</v>
      </c>
      <c r="F172" s="19"/>
      <c r="G172" s="18">
        <f t="shared" si="5"/>
        <v>0</v>
      </c>
      <c r="H172" s="12"/>
      <c r="I172" s="11"/>
      <c r="J172" s="10"/>
      <c r="K172" s="9"/>
      <c r="L172" s="8"/>
      <c r="M172" s="8"/>
      <c r="N172" s="8"/>
      <c r="O172" s="8"/>
    </row>
    <row r="173" spans="1:15" s="7" customFormat="1" ht="25">
      <c r="A173" s="23">
        <v>908</v>
      </c>
      <c r="B173" s="24" t="s">
        <v>3</v>
      </c>
      <c r="C173" s="23"/>
      <c r="D173" s="23" t="s">
        <v>2</v>
      </c>
      <c r="E173" s="20">
        <v>20</v>
      </c>
      <c r="F173" s="19"/>
      <c r="G173" s="18">
        <f t="shared" si="5"/>
        <v>0</v>
      </c>
      <c r="H173" s="12"/>
      <c r="I173" s="11"/>
      <c r="J173" s="10"/>
      <c r="K173" s="9"/>
      <c r="L173" s="8"/>
      <c r="M173" s="8"/>
      <c r="N173" s="8"/>
      <c r="O173" s="8"/>
    </row>
    <row r="174" spans="1:15" s="7" customFormat="1" ht="12.5">
      <c r="A174" s="23">
        <v>909</v>
      </c>
      <c r="B174" s="22" t="s">
        <v>1</v>
      </c>
      <c r="C174" s="21"/>
      <c r="D174" s="21" t="s">
        <v>0</v>
      </c>
      <c r="E174" s="20">
        <v>1</v>
      </c>
      <c r="F174" s="19"/>
      <c r="G174" s="18">
        <f t="shared" si="5"/>
        <v>0</v>
      </c>
      <c r="H174" s="12"/>
      <c r="I174" s="11"/>
      <c r="J174" s="10"/>
      <c r="K174" s="9"/>
      <c r="L174" s="8"/>
      <c r="M174" s="8"/>
      <c r="N174" s="8"/>
      <c r="O174" s="8"/>
    </row>
    <row r="175" spans="1:15" s="7" customFormat="1" ht="13">
      <c r="A175" s="61" t="s">
        <v>176</v>
      </c>
      <c r="B175" s="62"/>
      <c r="C175" s="17"/>
      <c r="D175" s="16"/>
      <c r="E175" s="15"/>
      <c r="F175" s="14"/>
      <c r="G175" s="13">
        <f>SUM(G9:G174)</f>
        <v>0</v>
      </c>
      <c r="H175" s="12"/>
      <c r="I175" s="11"/>
      <c r="J175" s="10"/>
      <c r="K175" s="9"/>
      <c r="L175" s="8"/>
      <c r="M175" s="8"/>
      <c r="N175" s="8"/>
      <c r="O175" s="8"/>
    </row>
    <row r="178" spans="1:1">
      <c r="A178" s="70" t="s">
        <v>178</v>
      </c>
    </row>
    <row r="179" spans="1:1">
      <c r="A179" s="71"/>
    </row>
    <row r="180" spans="1:1">
      <c r="A180" s="70" t="s">
        <v>179</v>
      </c>
    </row>
    <row r="181" spans="1:1">
      <c r="A181" s="71"/>
    </row>
    <row r="182" spans="1:1">
      <c r="A182" s="70" t="s">
        <v>180</v>
      </c>
    </row>
  </sheetData>
  <mergeCells count="12">
    <mergeCell ref="A175:B175"/>
    <mergeCell ref="A10:G10"/>
    <mergeCell ref="A9:G9"/>
    <mergeCell ref="A5:B5"/>
    <mergeCell ref="C5:G5"/>
    <mergeCell ref="A4:B4"/>
    <mergeCell ref="C4:G4"/>
    <mergeCell ref="A1:G1"/>
    <mergeCell ref="A2:B2"/>
    <mergeCell ref="C2:G2"/>
    <mergeCell ref="A3:B3"/>
    <mergeCell ref="C3:G3"/>
  </mergeCells>
  <dataValidations count="2">
    <dataValidation type="list" allowBlank="1" showInputMessage="1" showErrorMessage="1" sqref="C4:G5" xr:uid="{FA47388D-AFF4-4E03-81C6-D3CCC66FD020}">
      <formula1>#REF!</formula1>
    </dataValidation>
    <dataValidation type="list" allowBlank="1" showInputMessage="1" showErrorMessage="1" sqref="C9 C11:C175" xr:uid="{D473FA07-110B-4471-A209-78C83519727B}">
      <formula1>#REF!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STAVEBNÉ PRÁCE</vt:lpstr>
      <vt:lpstr>'STAVEBNÉ PRÁCE'!Print_Area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Nimsch</dc:creator>
  <cp:lastModifiedBy>Richard Nimsch</cp:lastModifiedBy>
  <dcterms:created xsi:type="dcterms:W3CDTF">2018-09-13T12:46:20Z</dcterms:created>
  <dcterms:modified xsi:type="dcterms:W3CDTF">2018-10-22T09:02:49Z</dcterms:modified>
</cp:coreProperties>
</file>